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2013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<sst xmlns="http://schemas.openxmlformats.org/spreadsheetml/2006/main" count="74" uniqueCount="52">
  <si>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</si>
  <si>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</si>
  <si>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</si>
  <si>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</si>
  <si>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</si>
  <si>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</si>
  <si>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</si>
  <si>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</si>
  <si>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</si>
  <si>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</si>
  <si>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</si>
  <si>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</si>
  <si>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</si>
  <si>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</si>
  <si>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</si>
  <si>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</si>
  <si>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</si>
  <si>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</si>
  <si>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</si>
  <si>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</si>
  <si>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</si>
  <si>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</si>
  <si>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</si>
  <si>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</si>
  <si>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</si>
  <si>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</si>
  <si>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</si>
  <si>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</si>
  <si>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</si>
  <si>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</si>
  <si>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</si>
  <si>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>МП</t>
  </si>
  <si>
    <t>__________________________</t>
  </si>
  <si>
    <t>Сбербанк России</t>
  </si>
  <si>
    <t>Покрытие дефицита бюджета</t>
  </si>
  <si>
    <t>2.1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</si>
  <si>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конец отчетного периода</t>
    </r>
  </si>
  <si>
    <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</si>
  <si>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</si>
  <si>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</si>
  <si>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</si>
  <si>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</si>
  <si>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</si>
  <si>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t>Главный бухгалтер</t>
  </si>
  <si>
    <t>мун.контракт №0124300016412000262-0020452-02</t>
  </si>
  <si>
    <t>24.12.13</t>
  </si>
  <si>
    <t>(Л.Н. Валявкина)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</si>
  <si>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01.01.2013г.</t>
    </r>
  </si>
  <si>
    <t>(С.И.Горбик)</t>
  </si>
  <si>
    <t>Дарья Владимировна Гаврилова (81839)7-10-42</t>
  </si>
  <si>
    <t xml:space="preserve">                                                           Отчёт о состоянии муниципального долга муниципального образования "Онежский муниципальный район" на 1 июля 2013 года</t>
  </si>
  <si>
    <t xml:space="preserve">И.о. руководителя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</si>
</sst>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00"/>
    <numFmt numFmtId="171" formatCode="#,##0.0"/>
    <numFmt numFmtId="172" formatCode="0.0"/>
  </numFmts>
  <fonts count="19"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i/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4" fontId="11" fillId="0" borderId="1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8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14" fontId="12" fillId="0" borderId="13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169" fontId="12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" fontId="14" fillId="0" borderId="17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2" fontId="14" fillId="0" borderId="20" xfId="0" applyNumberFormat="1" applyFont="1" applyFill="1" applyBorder="1" applyAlignment="1">
      <alignment/>
    </xf>
    <xf numFmtId="4" fontId="14" fillId="0" borderId="21" xfId="0" applyNumberFormat="1" applyFont="1" applyFill="1" applyBorder="1" applyAlignment="1">
      <alignment/>
    </xf>
    <xf numFmtId="4" fontId="14" fillId="0" borderId="22" xfId="0" applyNumberFormat="1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4" fontId="18" fillId="0" borderId="24" xfId="0" applyNumberFormat="1" applyFont="1" applyFill="1" applyBorder="1" applyAlignment="1">
      <alignment/>
    </xf>
    <xf numFmtId="2" fontId="18" fillId="0" borderId="22" xfId="0" applyNumberFormat="1" applyFont="1" applyFill="1" applyBorder="1" applyAlignment="1">
      <alignment/>
    </xf>
    <xf numFmtId="2" fontId="18" fillId="0" borderId="19" xfId="0" applyNumberFormat="1" applyFont="1" applyFill="1" applyBorder="1" applyAlignment="1">
      <alignment/>
    </xf>
    <xf numFmtId="2" fontId="14" fillId="0" borderId="25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2" fontId="14" fillId="0" borderId="26" xfId="0" applyNumberFormat="1" applyFont="1" applyFill="1" applyBorder="1" applyAlignment="1">
      <alignment/>
    </xf>
    <xf numFmtId="4" fontId="14" fillId="0" borderId="20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 horizontal="right"/>
    </xf>
    <xf numFmtId="4" fontId="18" fillId="0" borderId="27" xfId="0" applyNumberFormat="1" applyFont="1" applyFill="1" applyBorder="1" applyAlignment="1">
      <alignment/>
    </xf>
    <xf numFmtId="3" fontId="18" fillId="0" borderId="27" xfId="0" applyNumberFormat="1" applyFont="1" applyFill="1" applyBorder="1" applyAlignment="1">
      <alignment/>
    </xf>
    <xf numFmtId="4" fontId="18" fillId="0" borderId="28" xfId="0" applyNumberFormat="1" applyFont="1" applyFill="1" applyBorder="1" applyAlignment="1">
      <alignment/>
    </xf>
    <xf numFmtId="2" fontId="14" fillId="0" borderId="14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2" fontId="14" fillId="0" borderId="29" xfId="0" applyNumberFormat="1" applyFont="1" applyFill="1" applyBorder="1" applyAlignment="1">
      <alignment/>
    </xf>
    <xf numFmtId="2" fontId="18" fillId="0" borderId="23" xfId="0" applyNumberFormat="1" applyFont="1" applyFill="1" applyBorder="1" applyAlignment="1">
      <alignment/>
    </xf>
    <xf numFmtId="2" fontId="18" fillId="0" borderId="24" xfId="0" applyNumberFormat="1" applyFont="1" applyFill="1" applyBorder="1" applyAlignment="1">
      <alignment/>
    </xf>
    <xf numFmtId="4" fontId="18" fillId="0" borderId="30" xfId="0" applyNumberFormat="1" applyFont="1" applyFill="1" applyBorder="1" applyAlignment="1">
      <alignment/>
    </xf>
    <xf numFmtId="4" fontId="18" fillId="0" borderId="31" xfId="0" applyNumberFormat="1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4" fillId="0" borderId="10" xfId="0" applyFont="1" applyBorder="1" applyAlignment="1">
      <alignment/>
    </xf>
    <xf numFmtId="4" fontId="14" fillId="0" borderId="33" xfId="0" applyNumberFormat="1" applyFont="1" applyFill="1" applyBorder="1" applyAlignment="1">
      <alignment/>
    </xf>
    <xf numFmtId="4" fontId="18" fillId="0" borderId="32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4" fontId="18" fillId="0" borderId="25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2" fontId="14" fillId="0" borderId="13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2" fontId="18" fillId="0" borderId="34" xfId="0" applyNumberFormat="1" applyFont="1" applyFill="1" applyBorder="1" applyAlignment="1">
      <alignment/>
    </xf>
    <xf numFmtId="2" fontId="18" fillId="0" borderId="1" xfId="0" applyNumberFormat="1" applyFont="1" applyFill="1" applyBorder="1" applyAlignment="1">
      <alignment/>
    </xf>
    <xf numFmtId="2" fontId="18" fillId="0" borderId="35" xfId="0" applyNumberFormat="1" applyFont="1" applyFill="1" applyBorder="1" applyAlignment="1">
      <alignment/>
    </xf>
    <xf numFmtId="2" fontId="18" fillId="0" borderId="27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1" fontId="18" fillId="0" borderId="23" xfId="0" applyNumberFormat="1" applyFont="1" applyFill="1" applyBorder="1" applyAlignment="1">
      <alignment/>
    </xf>
    <xf numFmtId="2" fontId="18" fillId="0" borderId="36" xfId="0" applyNumberFormat="1" applyFont="1" applyFill="1" applyBorder="1" applyAlignment="1">
      <alignment/>
    </xf>
    <xf numFmtId="2" fontId="18" fillId="0" borderId="30" xfId="0" applyNumberFormat="1" applyFont="1" applyFill="1" applyBorder="1" applyAlignment="1">
      <alignment/>
    </xf>
    <xf numFmtId="0" fontId="14" fillId="0" borderId="37" xfId="0" applyFont="1" applyBorder="1" applyAlignment="1">
      <alignment/>
    </xf>
    <xf numFmtId="49" fontId="7" fillId="0" borderId="4" xfId="0" applyNumberFormat="1" applyFont="1" applyFill="1" applyBorder="1" applyAlignment="1">
      <alignment/>
    </xf>
    <xf numFmtId="0" fontId="14" fillId="0" borderId="6" xfId="0" applyFont="1" applyFill="1" applyBorder="1" applyAlignment="1">
      <alignment wrapText="1"/>
    </xf>
    <xf numFmtId="49" fontId="14" fillId="0" borderId="22" xfId="0" applyNumberFormat="1" applyFont="1" applyFill="1" applyBorder="1" applyAlignment="1">
      <alignment/>
    </xf>
    <xf numFmtId="0" fontId="14" fillId="0" borderId="10" xfId="0" applyFont="1" applyBorder="1" applyAlignment="1">
      <alignment wrapText="1" shrinkToFit="1"/>
    </xf>
    <xf numFmtId="0" fontId="16" fillId="0" borderId="0" xfId="0" applyFont="1" applyFill="1" applyAlignment="1">
      <alignment horizontal="left"/>
    </xf>
    <xf numFmtId="0" fontId="18" fillId="0" borderId="3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textRotation="90" wrapText="1"/>
    </xf>
    <xf numFmtId="0" fontId="14" fillId="0" borderId="42" xfId="0" applyFont="1" applyFill="1" applyBorder="1" applyAlignment="1">
      <alignment horizontal="center" vertical="center" textRotation="90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43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40" xfId="0" applyFont="1" applyFill="1" applyBorder="1" applyAlignment="1">
      <alignment/>
    </xf>
    <xf numFmtId="0" fontId="14" fillId="0" borderId="44" xfId="0" applyFont="1" applyBorder="1" applyAlignment="1">
      <alignment/>
    </xf>
    <xf numFmtId="0" fontId="14" fillId="0" borderId="45" xfId="0" applyFont="1" applyBorder="1" applyAlignment="1">
      <alignment/>
    </xf>
    <xf numFmtId="1" fontId="18" fillId="0" borderId="6" xfId="0" applyNumberFormat="1" applyFont="1" applyFill="1" applyBorder="1" applyAlignment="1">
      <alignment/>
    </xf>
    <xf numFmtId="1" fontId="18" fillId="0" borderId="46" xfId="0" applyNumberFormat="1" applyFont="1" applyFill="1" applyBorder="1" applyAlignment="1">
      <alignment/>
    </xf>
    <xf numFmtId="1" fontId="18" fillId="0" borderId="47" xfId="0" applyNumberFormat="1" applyFont="1" applyFill="1" applyBorder="1" applyAlignment="1">
      <alignment/>
    </xf>
    <xf numFmtId="2" fontId="14" fillId="0" borderId="40" xfId="0" applyNumberFormat="1" applyFont="1" applyFill="1" applyBorder="1" applyAlignment="1">
      <alignment/>
    </xf>
    <xf numFmtId="2" fontId="14" fillId="0" borderId="44" xfId="0" applyNumberFormat="1" applyFont="1" applyBorder="1" applyAlignment="1">
      <alignment/>
    </xf>
    <xf numFmtId="2" fontId="14" fillId="0" borderId="45" xfId="0" applyNumberFormat="1" applyFont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5" fillId="0" borderId="0" xfId="0" applyFont="1" applyFill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right"/>
    </xf>
    <xf numFmtId="0" fontId="12" fillId="0" borderId="49" xfId="0" applyFont="1" applyFill="1" applyBorder="1" applyAlignment="1">
      <alignment horizontal="right"/>
    </xf>
    <xf numFmtId="0" fontId="14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525"/>
  <sheetViews>
    <sheetView tabSelected="1" zoomScale="50" zoomScaleNormal="50" workbookViewId="0" topLeftCell="A2">
      <pane ySplit="7" topLeftCell="BM37" activePane="bottomLeft" state="frozen"/>
      <selection pane="topLeft" activeCell="A2" sqref="A2"/>
      <selection pane="bottomLeft" activeCell="D46" sqref="D46:E46"/>
    </sheetView>
  </sheetViews>
  <sheetFormatPr defaultColWidth="9.00390625" defaultRowHeight="12.75" outlineLevelRow="1" outlineLevelCol="1"/>
  <cols>
    <col min="1" max="1" width="5.125" style="5" customWidth="1"/>
    <col min="2" max="2" width="39.00390625" style="5" customWidth="1"/>
    <col min="3" max="3" width="28.00390625" style="5" customWidth="1"/>
    <col min="4" max="4" width="24.00390625" style="5" customWidth="1"/>
    <col min="5" max="5" width="33.75390625" style="5" customWidth="1" outlineLevel="1"/>
    <col min="6" max="6" width="14.875" style="5" customWidth="1" outlineLevel="1"/>
    <col min="7" max="7" width="21.75390625" style="5" customWidth="1" outlineLevel="1"/>
    <col min="8" max="8" width="23.25390625" style="5" customWidth="1"/>
    <col min="9" max="9" width="18.75390625" style="5" customWidth="1"/>
    <col min="10" max="10" width="12.125" style="5" customWidth="1"/>
    <col min="11" max="11" width="22.125" style="5" customWidth="1"/>
    <col min="12" max="12" width="18.25390625" style="5" customWidth="1"/>
    <col min="13" max="13" width="8.75390625" style="5" customWidth="1"/>
    <col min="14" max="14" width="23.00390625" style="5" customWidth="1"/>
    <col min="15" max="15" width="22.25390625" style="5" customWidth="1"/>
    <col min="16" max="16" width="14.375" style="5" customWidth="1"/>
    <col min="17" max="17" width="22.375" style="5" customWidth="1"/>
    <col min="18" max="18" width="20.875" style="5" customWidth="1"/>
    <col min="19" max="19" width="11.00390625" style="5" customWidth="1"/>
    <col min="20" max="20" width="22.00390625" style="5" customWidth="1"/>
    <col min="21" max="21" width="20.00390625" style="5" customWidth="1"/>
    <col min="22" max="22" width="13.25390625" style="5" customWidth="1"/>
    <col min="23" max="28" width="8.75390625" style="5" customWidth="1" outlineLevel="1"/>
    <col min="29" max="29" width="23.625" style="5" customWidth="1"/>
    <col min="30" max="30" width="18.75390625" style="5" customWidth="1"/>
    <col min="31" max="31" width="15.25390625" style="5" customWidth="1"/>
    <col min="32" max="16384" width="9.125" style="5" customWidth="1"/>
  </cols>
  <sheetData>
    <row r="2" spans="1:57" s="2" customFormat="1" ht="57" customHeight="1">
      <c r="A2" s="140" t="s">
        <v>50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2" customFormat="1" ht="4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9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21" thickBot="1">
      <c r="A5" s="35"/>
      <c r="B5" s="36"/>
      <c r="C5" s="36"/>
      <c r="D5" s="36"/>
      <c r="E5" s="36"/>
      <c r="F5" s="36"/>
      <c r="G5" s="36"/>
      <c r="H5" s="36"/>
      <c r="I5" s="36"/>
      <c r="J5" s="36"/>
      <c r="K5" s="141" t="s">
        <v>0</v>
      </c>
      <c r="L5" s="142"/>
      <c r="M5" s="142"/>
      <c r="N5" s="142"/>
      <c r="O5" s="143"/>
      <c r="P5" s="143"/>
      <c r="Q5" s="144" t="s">
        <v>1</v>
      </c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36"/>
      <c r="AD5" s="145" t="s">
        <v>2</v>
      </c>
      <c r="AE5" s="146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71.75" customHeight="1">
      <c r="A6" s="119" t="s">
        <v>3</v>
      </c>
      <c r="B6" s="121" t="s">
        <v>4</v>
      </c>
      <c r="C6" s="124" t="s">
        <v>5</v>
      </c>
      <c r="D6" s="126" t="s">
        <v>6</v>
      </c>
      <c r="E6" s="124" t="s">
        <v>7</v>
      </c>
      <c r="F6" s="124" t="s">
        <v>8</v>
      </c>
      <c r="G6" s="126" t="s">
        <v>9</v>
      </c>
      <c r="H6" s="123" t="s">
        <v>47</v>
      </c>
      <c r="I6" s="118"/>
      <c r="J6" s="118"/>
      <c r="K6" s="123" t="s">
        <v>42</v>
      </c>
      <c r="L6" s="118"/>
      <c r="M6" s="118"/>
      <c r="N6" s="148" t="s">
        <v>41</v>
      </c>
      <c r="O6" s="149"/>
      <c r="P6" s="149"/>
      <c r="Q6" s="123" t="s">
        <v>40</v>
      </c>
      <c r="R6" s="118"/>
      <c r="S6" s="118"/>
      <c r="T6" s="117" t="s">
        <v>39</v>
      </c>
      <c r="U6" s="118"/>
      <c r="V6" s="118"/>
      <c r="W6" s="123" t="s">
        <v>38</v>
      </c>
      <c r="X6" s="118"/>
      <c r="Y6" s="118"/>
      <c r="Z6" s="117" t="s">
        <v>37</v>
      </c>
      <c r="AA6" s="118"/>
      <c r="AB6" s="118"/>
      <c r="AC6" s="123" t="s">
        <v>36</v>
      </c>
      <c r="AD6" s="118"/>
      <c r="AE6" s="147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47" customHeight="1">
      <c r="A7" s="120"/>
      <c r="B7" s="122"/>
      <c r="C7" s="125"/>
      <c r="D7" s="127"/>
      <c r="E7" s="125"/>
      <c r="F7" s="125"/>
      <c r="G7" s="127"/>
      <c r="H7" s="53" t="s">
        <v>10</v>
      </c>
      <c r="I7" s="54" t="s">
        <v>11</v>
      </c>
      <c r="J7" s="55" t="s">
        <v>12</v>
      </c>
      <c r="K7" s="52" t="s">
        <v>10</v>
      </c>
      <c r="L7" s="56" t="s">
        <v>11</v>
      </c>
      <c r="M7" s="51" t="s">
        <v>12</v>
      </c>
      <c r="N7" s="52" t="s">
        <v>10</v>
      </c>
      <c r="O7" s="54" t="s">
        <v>11</v>
      </c>
      <c r="P7" s="55" t="s">
        <v>12</v>
      </c>
      <c r="Q7" s="52" t="s">
        <v>10</v>
      </c>
      <c r="R7" s="56" t="s">
        <v>11</v>
      </c>
      <c r="S7" s="51" t="s">
        <v>12</v>
      </c>
      <c r="T7" s="53" t="s">
        <v>10</v>
      </c>
      <c r="U7" s="54" t="s">
        <v>11</v>
      </c>
      <c r="V7" s="55" t="s">
        <v>12</v>
      </c>
      <c r="W7" s="52" t="s">
        <v>10</v>
      </c>
      <c r="X7" s="56" t="s">
        <v>11</v>
      </c>
      <c r="Y7" s="51" t="s">
        <v>12</v>
      </c>
      <c r="Z7" s="52" t="s">
        <v>10</v>
      </c>
      <c r="AA7" s="56" t="s">
        <v>11</v>
      </c>
      <c r="AB7" s="51" t="s">
        <v>12</v>
      </c>
      <c r="AC7" s="53" t="s">
        <v>10</v>
      </c>
      <c r="AD7" s="54" t="s">
        <v>11</v>
      </c>
      <c r="AE7" s="57" t="s">
        <v>12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s="7" customFormat="1" ht="21" customHeight="1">
      <c r="A8" s="38">
        <v>1</v>
      </c>
      <c r="B8" s="39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40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40">
        <v>18</v>
      </c>
      <c r="S8" s="37">
        <v>19</v>
      </c>
      <c r="T8" s="37">
        <v>20</v>
      </c>
      <c r="U8" s="40">
        <v>21</v>
      </c>
      <c r="V8" s="37">
        <v>22</v>
      </c>
      <c r="W8" s="37">
        <v>23</v>
      </c>
      <c r="X8" s="40">
        <v>24</v>
      </c>
      <c r="Y8" s="37">
        <v>25</v>
      </c>
      <c r="Z8" s="37">
        <v>26</v>
      </c>
      <c r="AA8" s="40">
        <v>27</v>
      </c>
      <c r="AB8" s="37">
        <v>28</v>
      </c>
      <c r="AC8" s="37">
        <v>29</v>
      </c>
      <c r="AD8" s="40">
        <v>30</v>
      </c>
      <c r="AE8" s="41">
        <v>31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36.75" customHeight="1">
      <c r="A9" s="42" t="s">
        <v>13</v>
      </c>
      <c r="B9" s="137" t="s">
        <v>14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9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ht="26.25">
      <c r="A10" s="43"/>
      <c r="B10" s="44"/>
      <c r="C10" s="45"/>
      <c r="D10" s="45"/>
      <c r="E10" s="45"/>
      <c r="F10" s="46"/>
      <c r="G10" s="45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>
        <f>H10+N10-T10-Z10</f>
        <v>0</v>
      </c>
      <c r="AD10" s="67">
        <f aca="true" t="shared" si="0" ref="AD10:AE12">I10+Q10-U10-AA10</f>
        <v>0</v>
      </c>
      <c r="AE10" s="78">
        <f t="shared" si="0"/>
        <v>0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ht="26.25">
      <c r="A11" s="47"/>
      <c r="B11" s="48"/>
      <c r="C11" s="49"/>
      <c r="D11" s="49"/>
      <c r="E11" s="49"/>
      <c r="F11" s="49"/>
      <c r="G11" s="49"/>
      <c r="H11" s="66"/>
      <c r="I11" s="66"/>
      <c r="J11" s="66"/>
      <c r="K11" s="66"/>
      <c r="L11" s="66"/>
      <c r="M11" s="66"/>
      <c r="N11" s="67"/>
      <c r="O11" s="67"/>
      <c r="P11" s="67"/>
      <c r="Q11" s="66"/>
      <c r="R11" s="66"/>
      <c r="S11" s="66"/>
      <c r="T11" s="67"/>
      <c r="U11" s="67"/>
      <c r="V11" s="67"/>
      <c r="W11" s="66"/>
      <c r="X11" s="66"/>
      <c r="Y11" s="66"/>
      <c r="Z11" s="67"/>
      <c r="AA11" s="67"/>
      <c r="AB11" s="67"/>
      <c r="AC11" s="67">
        <f>H11+N11-T11-Z11</f>
        <v>0</v>
      </c>
      <c r="AD11" s="67">
        <f t="shared" si="0"/>
        <v>0</v>
      </c>
      <c r="AE11" s="78">
        <f t="shared" si="0"/>
        <v>0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ht="26.25">
      <c r="A12" s="50"/>
      <c r="B12" s="128" t="s">
        <v>15</v>
      </c>
      <c r="C12" s="129"/>
      <c r="D12" s="129"/>
      <c r="E12" s="129"/>
      <c r="F12" s="129"/>
      <c r="G12" s="130"/>
      <c r="H12" s="69"/>
      <c r="I12" s="69"/>
      <c r="J12" s="69"/>
      <c r="K12" s="69"/>
      <c r="L12" s="69"/>
      <c r="M12" s="69"/>
      <c r="N12" s="70"/>
      <c r="O12" s="70"/>
      <c r="P12" s="70"/>
      <c r="Q12" s="69"/>
      <c r="R12" s="69"/>
      <c r="S12" s="69"/>
      <c r="T12" s="67"/>
      <c r="U12" s="67"/>
      <c r="V12" s="67"/>
      <c r="W12" s="69"/>
      <c r="X12" s="69"/>
      <c r="Y12" s="69"/>
      <c r="Z12" s="67"/>
      <c r="AA12" s="67"/>
      <c r="AB12" s="67"/>
      <c r="AC12" s="67">
        <f>H12+N12-T12-Z12</f>
        <v>0</v>
      </c>
      <c r="AD12" s="67">
        <f t="shared" si="0"/>
        <v>0</v>
      </c>
      <c r="AE12" s="78">
        <f t="shared" si="0"/>
        <v>0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s="2" customFormat="1" ht="25.5">
      <c r="A13" s="42"/>
      <c r="B13" s="91" t="s">
        <v>16</v>
      </c>
      <c r="C13" s="92"/>
      <c r="D13" s="92"/>
      <c r="E13" s="92"/>
      <c r="F13" s="92"/>
      <c r="G13" s="92"/>
      <c r="H13" s="71">
        <f aca="true" t="shared" si="1" ref="H13:AE13">SUM(H10:H12)</f>
        <v>0</v>
      </c>
      <c r="I13" s="71">
        <f t="shared" si="1"/>
        <v>0</v>
      </c>
      <c r="J13" s="71">
        <f t="shared" si="1"/>
        <v>0</v>
      </c>
      <c r="K13" s="71">
        <f t="shared" si="1"/>
        <v>0</v>
      </c>
      <c r="L13" s="71">
        <f t="shared" si="1"/>
        <v>0</v>
      </c>
      <c r="M13" s="71">
        <f t="shared" si="1"/>
        <v>0</v>
      </c>
      <c r="N13" s="71">
        <f t="shared" si="1"/>
        <v>0</v>
      </c>
      <c r="O13" s="71">
        <f t="shared" si="1"/>
        <v>0</v>
      </c>
      <c r="P13" s="71">
        <f t="shared" si="1"/>
        <v>0</v>
      </c>
      <c r="Q13" s="71">
        <f t="shared" si="1"/>
        <v>0</v>
      </c>
      <c r="R13" s="71">
        <f t="shared" si="1"/>
        <v>0</v>
      </c>
      <c r="S13" s="71">
        <f t="shared" si="1"/>
        <v>0</v>
      </c>
      <c r="T13" s="71">
        <f t="shared" si="1"/>
        <v>0</v>
      </c>
      <c r="U13" s="71">
        <f t="shared" si="1"/>
        <v>0</v>
      </c>
      <c r="V13" s="71">
        <f t="shared" si="1"/>
        <v>0</v>
      </c>
      <c r="W13" s="71">
        <f t="shared" si="1"/>
        <v>0</v>
      </c>
      <c r="X13" s="71">
        <f t="shared" si="1"/>
        <v>0</v>
      </c>
      <c r="Y13" s="71">
        <f t="shared" si="1"/>
        <v>0</v>
      </c>
      <c r="Z13" s="71">
        <f t="shared" si="1"/>
        <v>0</v>
      </c>
      <c r="AA13" s="71">
        <f t="shared" si="1"/>
        <v>0</v>
      </c>
      <c r="AB13" s="71">
        <f t="shared" si="1"/>
        <v>0</v>
      </c>
      <c r="AC13" s="71">
        <f t="shared" si="1"/>
        <v>0</v>
      </c>
      <c r="AD13" s="71">
        <f t="shared" si="1"/>
        <v>0</v>
      </c>
      <c r="AE13" s="72">
        <f t="shared" si="1"/>
        <v>0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22.5" customHeight="1">
      <c r="A14" s="42" t="s">
        <v>17</v>
      </c>
      <c r="B14" s="137" t="s">
        <v>18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9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ht="78.75">
      <c r="A15" s="112" t="s">
        <v>35</v>
      </c>
      <c r="B15" s="113" t="s">
        <v>44</v>
      </c>
      <c r="C15" s="93" t="s">
        <v>33</v>
      </c>
      <c r="D15" s="94">
        <v>1500000</v>
      </c>
      <c r="E15" s="115" t="s">
        <v>34</v>
      </c>
      <c r="F15" s="114" t="s">
        <v>45</v>
      </c>
      <c r="G15" s="111"/>
      <c r="H15" s="70">
        <v>1500000</v>
      </c>
      <c r="I15" s="70">
        <v>0</v>
      </c>
      <c r="J15" s="70">
        <v>0</v>
      </c>
      <c r="K15" s="70">
        <v>0</v>
      </c>
      <c r="L15" s="70">
        <v>15491.51</v>
      </c>
      <c r="M15" s="70"/>
      <c r="N15" s="70">
        <v>0</v>
      </c>
      <c r="O15" s="70">
        <f>75951.53+L15</f>
        <v>91443.04</v>
      </c>
      <c r="P15" s="70"/>
      <c r="Q15" s="70"/>
      <c r="R15" s="70">
        <v>15491.51</v>
      </c>
      <c r="S15" s="70"/>
      <c r="T15" s="70"/>
      <c r="U15" s="70">
        <f>O15</f>
        <v>91443.04</v>
      </c>
      <c r="V15" s="70"/>
      <c r="W15" s="70"/>
      <c r="X15" s="70"/>
      <c r="Y15" s="70"/>
      <c r="Z15" s="70"/>
      <c r="AA15" s="70"/>
      <c r="AB15" s="70"/>
      <c r="AC15" s="70">
        <v>1500000</v>
      </c>
      <c r="AD15" s="70"/>
      <c r="AE15" s="86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s="9" customFormat="1" ht="25.5">
      <c r="A16" s="27"/>
      <c r="B16" s="95" t="s">
        <v>19</v>
      </c>
      <c r="C16" s="96"/>
      <c r="D16" s="71">
        <f>SUM(D15:D15)</f>
        <v>1500000</v>
      </c>
      <c r="E16" s="71"/>
      <c r="F16" s="71"/>
      <c r="G16" s="71"/>
      <c r="H16" s="71">
        <f>H15</f>
        <v>1500000</v>
      </c>
      <c r="I16" s="71">
        <f>I15</f>
        <v>0</v>
      </c>
      <c r="J16" s="71">
        <f>J15</f>
        <v>0</v>
      </c>
      <c r="K16" s="71">
        <f>SUM(K15:K15)</f>
        <v>0</v>
      </c>
      <c r="L16" s="71">
        <f aca="true" t="shared" si="2" ref="L16:AB16">L15</f>
        <v>15491.51</v>
      </c>
      <c r="M16" s="71">
        <f t="shared" si="2"/>
        <v>0</v>
      </c>
      <c r="N16" s="71">
        <f t="shared" si="2"/>
        <v>0</v>
      </c>
      <c r="O16" s="71">
        <f t="shared" si="2"/>
        <v>91443.04</v>
      </c>
      <c r="P16" s="71">
        <f t="shared" si="2"/>
        <v>0</v>
      </c>
      <c r="Q16" s="71">
        <f t="shared" si="2"/>
        <v>0</v>
      </c>
      <c r="R16" s="71">
        <f t="shared" si="2"/>
        <v>15491.51</v>
      </c>
      <c r="S16" s="71">
        <f t="shared" si="2"/>
        <v>0</v>
      </c>
      <c r="T16" s="71">
        <f t="shared" si="2"/>
        <v>0</v>
      </c>
      <c r="U16" s="71">
        <f t="shared" si="2"/>
        <v>91443.04</v>
      </c>
      <c r="V16" s="71">
        <f t="shared" si="2"/>
        <v>0</v>
      </c>
      <c r="W16" s="71">
        <f t="shared" si="2"/>
        <v>0</v>
      </c>
      <c r="X16" s="71">
        <f t="shared" si="2"/>
        <v>0</v>
      </c>
      <c r="Y16" s="71">
        <f t="shared" si="2"/>
        <v>0</v>
      </c>
      <c r="Z16" s="71">
        <f t="shared" si="2"/>
        <v>0</v>
      </c>
      <c r="AA16" s="71">
        <f t="shared" si="2"/>
        <v>0</v>
      </c>
      <c r="AB16" s="71">
        <f t="shared" si="2"/>
        <v>0</v>
      </c>
      <c r="AC16" s="71">
        <f>SUM(AC15:AC15)</f>
        <v>1500000</v>
      </c>
      <c r="AD16" s="71">
        <f>SUM(AD15:AD15)</f>
        <v>0</v>
      </c>
      <c r="AE16" s="71">
        <f>SUM(AE15:AE15)</f>
        <v>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25.5">
      <c r="A17" s="24" t="s">
        <v>20</v>
      </c>
      <c r="B17" s="137" t="s">
        <v>21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9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ht="25.5">
      <c r="A18" s="24"/>
      <c r="B18" s="97" t="s">
        <v>22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100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ht="26.25">
      <c r="A19" s="25"/>
      <c r="B19" s="101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102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68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ht="25.5">
      <c r="A20" s="28"/>
      <c r="B20" s="103" t="s">
        <v>23</v>
      </c>
      <c r="C20" s="73"/>
      <c r="D20" s="73"/>
      <c r="E20" s="73"/>
      <c r="F20" s="73"/>
      <c r="G20" s="73"/>
      <c r="H20" s="73">
        <f aca="true" t="shared" si="3" ref="H20:AE20">SUM(H19:H19)</f>
        <v>0</v>
      </c>
      <c r="I20" s="73">
        <f t="shared" si="3"/>
        <v>0</v>
      </c>
      <c r="J20" s="73">
        <f t="shared" si="3"/>
        <v>0</v>
      </c>
      <c r="K20" s="73">
        <f t="shared" si="3"/>
        <v>0</v>
      </c>
      <c r="L20" s="73">
        <f t="shared" si="3"/>
        <v>0</v>
      </c>
      <c r="M20" s="73">
        <f t="shared" si="3"/>
        <v>0</v>
      </c>
      <c r="N20" s="73">
        <f t="shared" si="3"/>
        <v>0</v>
      </c>
      <c r="O20" s="73">
        <f t="shared" si="3"/>
        <v>0</v>
      </c>
      <c r="P20" s="73">
        <f t="shared" si="3"/>
        <v>0</v>
      </c>
      <c r="Q20" s="73">
        <f t="shared" si="3"/>
        <v>0</v>
      </c>
      <c r="R20" s="73">
        <f t="shared" si="3"/>
        <v>0</v>
      </c>
      <c r="S20" s="73">
        <f t="shared" si="3"/>
        <v>0</v>
      </c>
      <c r="T20" s="73">
        <f t="shared" si="3"/>
        <v>0</v>
      </c>
      <c r="U20" s="73">
        <f t="shared" si="3"/>
        <v>0</v>
      </c>
      <c r="V20" s="73">
        <f t="shared" si="3"/>
        <v>0</v>
      </c>
      <c r="W20" s="73">
        <f t="shared" si="3"/>
        <v>0</v>
      </c>
      <c r="X20" s="73">
        <f t="shared" si="3"/>
        <v>0</v>
      </c>
      <c r="Y20" s="73">
        <f t="shared" si="3"/>
        <v>0</v>
      </c>
      <c r="Z20" s="73">
        <f t="shared" si="3"/>
        <v>0</v>
      </c>
      <c r="AA20" s="73">
        <f t="shared" si="3"/>
        <v>0</v>
      </c>
      <c r="AB20" s="73">
        <f t="shared" si="3"/>
        <v>0</v>
      </c>
      <c r="AC20" s="73">
        <f t="shared" si="3"/>
        <v>0</v>
      </c>
      <c r="AD20" s="73">
        <f t="shared" si="3"/>
        <v>0</v>
      </c>
      <c r="AE20" s="74">
        <f t="shared" si="3"/>
        <v>0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s="2" customFormat="1" ht="26.25">
      <c r="A21" s="29"/>
      <c r="B21" s="104" t="s">
        <v>24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7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26.25">
      <c r="A22" s="25"/>
      <c r="B22" s="101"/>
      <c r="C22" s="83"/>
      <c r="D22" s="102"/>
      <c r="E22" s="83"/>
      <c r="F22" s="83"/>
      <c r="G22" s="83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78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ht="26.25">
      <c r="A23" s="25"/>
      <c r="B23" s="101"/>
      <c r="C23" s="83"/>
      <c r="D23" s="102"/>
      <c r="E23" s="83"/>
      <c r="F23" s="83"/>
      <c r="G23" s="83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79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78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ht="27" thickBot="1">
      <c r="A24" s="25"/>
      <c r="B24" s="101"/>
      <c r="C24" s="83"/>
      <c r="D24" s="102"/>
      <c r="E24" s="83"/>
      <c r="F24" s="83"/>
      <c r="G24" s="83"/>
      <c r="H24" s="67"/>
      <c r="I24" s="67"/>
      <c r="J24" s="67"/>
      <c r="K24" s="67"/>
      <c r="L24" s="67"/>
      <c r="M24" s="67"/>
      <c r="N24" s="67"/>
      <c r="O24" s="67"/>
      <c r="P24" s="67"/>
      <c r="Q24" s="79"/>
      <c r="R24" s="67"/>
      <c r="S24" s="67"/>
      <c r="T24" s="67"/>
      <c r="U24" s="67"/>
      <c r="V24" s="67"/>
      <c r="W24" s="70"/>
      <c r="X24" s="67"/>
      <c r="Y24" s="67"/>
      <c r="Z24" s="67"/>
      <c r="AA24" s="67"/>
      <c r="AB24" s="67"/>
      <c r="AC24" s="67"/>
      <c r="AD24" s="67"/>
      <c r="AE24" s="78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26.25" thickBot="1">
      <c r="A25" s="30"/>
      <c r="B25" s="105" t="s">
        <v>25</v>
      </c>
      <c r="C25" s="106"/>
      <c r="D25" s="81">
        <f>SUM(D22:D24)</f>
        <v>0</v>
      </c>
      <c r="E25" s="80"/>
      <c r="F25" s="80"/>
      <c r="G25" s="80"/>
      <c r="H25" s="80">
        <f aca="true" t="shared" si="4" ref="H25:Q25">SUM(H22:H24)</f>
        <v>0</v>
      </c>
      <c r="I25" s="80">
        <f t="shared" si="4"/>
        <v>0</v>
      </c>
      <c r="J25" s="80">
        <f t="shared" si="4"/>
        <v>0</v>
      </c>
      <c r="K25" s="80">
        <f t="shared" si="4"/>
        <v>0</v>
      </c>
      <c r="L25" s="80">
        <f t="shared" si="4"/>
        <v>0</v>
      </c>
      <c r="M25" s="80">
        <f t="shared" si="4"/>
        <v>0</v>
      </c>
      <c r="N25" s="80">
        <f t="shared" si="4"/>
        <v>0</v>
      </c>
      <c r="O25" s="80">
        <f t="shared" si="4"/>
        <v>0</v>
      </c>
      <c r="P25" s="80">
        <f t="shared" si="4"/>
        <v>0</v>
      </c>
      <c r="Q25" s="81">
        <f t="shared" si="4"/>
        <v>0</v>
      </c>
      <c r="R25" s="80">
        <f>SUM(R24:R24)</f>
        <v>0</v>
      </c>
      <c r="S25" s="80">
        <f>SUM(S24)</f>
        <v>0</v>
      </c>
      <c r="T25" s="80">
        <f>SUM(T22:T24)</f>
        <v>0</v>
      </c>
      <c r="U25" s="80">
        <f>SUM(U23:U24)</f>
        <v>0</v>
      </c>
      <c r="V25" s="80">
        <f aca="true" t="shared" si="5" ref="V25:AE25">SUM(V22:V24)</f>
        <v>0</v>
      </c>
      <c r="W25" s="80">
        <f t="shared" si="5"/>
        <v>0</v>
      </c>
      <c r="X25" s="80">
        <f t="shared" si="5"/>
        <v>0</v>
      </c>
      <c r="Y25" s="80">
        <f t="shared" si="5"/>
        <v>0</v>
      </c>
      <c r="Z25" s="80">
        <f t="shared" si="5"/>
        <v>0</v>
      </c>
      <c r="AA25" s="80">
        <f t="shared" si="5"/>
        <v>0</v>
      </c>
      <c r="AB25" s="80">
        <f t="shared" si="5"/>
        <v>0</v>
      </c>
      <c r="AC25" s="80">
        <f t="shared" si="5"/>
        <v>0</v>
      </c>
      <c r="AD25" s="80">
        <f t="shared" si="5"/>
        <v>0</v>
      </c>
      <c r="AE25" s="82">
        <f t="shared" si="5"/>
        <v>0</v>
      </c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25.5">
      <c r="A26" s="31" t="s">
        <v>26</v>
      </c>
      <c r="B26" s="131" t="s">
        <v>27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3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26.25" outlineLevel="1">
      <c r="A27" s="25"/>
      <c r="B27" s="101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68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26.25" outlineLevel="1">
      <c r="A28" s="26"/>
      <c r="B28" s="134" t="s">
        <v>28</v>
      </c>
      <c r="C28" s="135"/>
      <c r="D28" s="135"/>
      <c r="E28" s="135"/>
      <c r="F28" s="135"/>
      <c r="G28" s="136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  <c r="AD28" s="85"/>
      <c r="AE28" s="86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ht="25.5" outlineLevel="1">
      <c r="A29" s="24"/>
      <c r="B29" s="107" t="s">
        <v>29</v>
      </c>
      <c r="C29" s="87"/>
      <c r="D29" s="108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8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26.25" outlineLevel="1" thickBot="1">
      <c r="A30" s="32"/>
      <c r="B30" s="109" t="s">
        <v>30</v>
      </c>
      <c r="C30" s="110"/>
      <c r="D30" s="89">
        <f aca="true" t="shared" si="6" ref="D30:AE30">SUM(D16,D25)</f>
        <v>1500000</v>
      </c>
      <c r="E30" s="89">
        <f t="shared" si="6"/>
        <v>0</v>
      </c>
      <c r="F30" s="89">
        <f t="shared" si="6"/>
        <v>0</v>
      </c>
      <c r="G30" s="89">
        <f t="shared" si="6"/>
        <v>0</v>
      </c>
      <c r="H30" s="89">
        <f t="shared" si="6"/>
        <v>1500000</v>
      </c>
      <c r="I30" s="89">
        <f t="shared" si="6"/>
        <v>0</v>
      </c>
      <c r="J30" s="89">
        <f t="shared" si="6"/>
        <v>0</v>
      </c>
      <c r="K30" s="89">
        <f t="shared" si="6"/>
        <v>0</v>
      </c>
      <c r="L30" s="89">
        <f t="shared" si="6"/>
        <v>15491.51</v>
      </c>
      <c r="M30" s="89">
        <f t="shared" si="6"/>
        <v>0</v>
      </c>
      <c r="N30" s="89">
        <f t="shared" si="6"/>
        <v>0</v>
      </c>
      <c r="O30" s="89">
        <f t="shared" si="6"/>
        <v>91443.04</v>
      </c>
      <c r="P30" s="89">
        <f t="shared" si="6"/>
        <v>0</v>
      </c>
      <c r="Q30" s="89">
        <f t="shared" si="6"/>
        <v>0</v>
      </c>
      <c r="R30" s="89">
        <f t="shared" si="6"/>
        <v>15491.51</v>
      </c>
      <c r="S30" s="89">
        <f t="shared" si="6"/>
        <v>0</v>
      </c>
      <c r="T30" s="89">
        <f t="shared" si="6"/>
        <v>0</v>
      </c>
      <c r="U30" s="89">
        <f t="shared" si="6"/>
        <v>91443.04</v>
      </c>
      <c r="V30" s="89">
        <f t="shared" si="6"/>
        <v>0</v>
      </c>
      <c r="W30" s="89">
        <f t="shared" si="6"/>
        <v>0</v>
      </c>
      <c r="X30" s="89">
        <f t="shared" si="6"/>
        <v>0</v>
      </c>
      <c r="Y30" s="89">
        <f t="shared" si="6"/>
        <v>0</v>
      </c>
      <c r="Z30" s="89">
        <f t="shared" si="6"/>
        <v>0</v>
      </c>
      <c r="AA30" s="89">
        <f t="shared" si="6"/>
        <v>0</v>
      </c>
      <c r="AB30" s="89">
        <f t="shared" si="6"/>
        <v>0</v>
      </c>
      <c r="AC30" s="89">
        <f t="shared" si="6"/>
        <v>1500000</v>
      </c>
      <c r="AD30" s="89">
        <f t="shared" si="6"/>
        <v>0</v>
      </c>
      <c r="AE30" s="90">
        <f t="shared" si="6"/>
        <v>0</v>
      </c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15.75" outlineLevel="1">
      <c r="A31" s="10"/>
      <c r="B31" s="11"/>
      <c r="C31" s="11"/>
      <c r="D31" s="12"/>
      <c r="E31" s="13"/>
      <c r="F31" s="13"/>
      <c r="G31" s="13"/>
      <c r="H31" s="13"/>
      <c r="I31" s="13"/>
      <c r="J31" s="13"/>
      <c r="K31" s="12"/>
      <c r="L31" s="13"/>
      <c r="M31" s="13"/>
      <c r="N31" s="12"/>
      <c r="O31" s="13"/>
      <c r="P31" s="13"/>
      <c r="Q31" s="13"/>
      <c r="R31" s="13"/>
      <c r="S31" s="13"/>
      <c r="T31" s="13"/>
      <c r="U31" s="13"/>
      <c r="V31" s="13"/>
      <c r="W31" s="12"/>
      <c r="X31" s="13"/>
      <c r="Y31" s="13"/>
      <c r="Z31" s="12"/>
      <c r="AA31" s="13"/>
      <c r="AB31" s="13"/>
      <c r="AC31" s="13"/>
      <c r="AD31" s="13"/>
      <c r="AE31" s="13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15.75" outlineLevel="1">
      <c r="A32" s="10"/>
      <c r="B32" s="11"/>
      <c r="C32" s="11"/>
      <c r="D32" s="12"/>
      <c r="E32" s="13"/>
      <c r="F32" s="13"/>
      <c r="G32" s="13"/>
      <c r="H32" s="13"/>
      <c r="I32" s="13"/>
      <c r="J32" s="13"/>
      <c r="K32" s="12"/>
      <c r="L32" s="13"/>
      <c r="M32" s="13"/>
      <c r="N32" s="12"/>
      <c r="O32" s="13"/>
      <c r="P32" s="13"/>
      <c r="Q32" s="13"/>
      <c r="R32" s="13"/>
      <c r="S32" s="13"/>
      <c r="T32" s="13"/>
      <c r="U32" s="13"/>
      <c r="V32" s="13"/>
      <c r="W32" s="12"/>
      <c r="X32" s="13"/>
      <c r="Y32" s="13"/>
      <c r="Z32" s="12"/>
      <c r="AA32" s="13"/>
      <c r="AB32" s="13"/>
      <c r="AC32" s="13"/>
      <c r="AD32" s="13"/>
      <c r="AE32" s="13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15.75" outlineLevel="1">
      <c r="A33" s="10"/>
      <c r="B33" s="11"/>
      <c r="C33" s="11"/>
      <c r="D33" s="12"/>
      <c r="E33" s="13"/>
      <c r="F33" s="13"/>
      <c r="G33" s="13"/>
      <c r="H33" s="13"/>
      <c r="I33" s="13"/>
      <c r="J33" s="13"/>
      <c r="K33" s="12"/>
      <c r="L33" s="13"/>
      <c r="M33" s="13"/>
      <c r="N33" s="12"/>
      <c r="O33" s="13"/>
      <c r="P33" s="13"/>
      <c r="Q33" s="13"/>
      <c r="R33" s="13"/>
      <c r="S33" s="13"/>
      <c r="T33" s="13"/>
      <c r="U33" s="13"/>
      <c r="V33" s="13"/>
      <c r="W33" s="12"/>
      <c r="X33" s="13"/>
      <c r="Y33" s="13"/>
      <c r="Z33" s="12"/>
      <c r="AA33" s="13"/>
      <c r="AB33" s="13"/>
      <c r="AC33" s="13"/>
      <c r="AD33" s="13"/>
      <c r="AE33" s="1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5.75" outlineLevel="1">
      <c r="A34" s="10"/>
      <c r="B34" s="11"/>
      <c r="C34" s="11"/>
      <c r="D34" s="12"/>
      <c r="E34" s="13"/>
      <c r="F34" s="13"/>
      <c r="G34" s="13"/>
      <c r="H34" s="13"/>
      <c r="I34" s="13"/>
      <c r="J34" s="13"/>
      <c r="K34" s="12"/>
      <c r="L34" s="13"/>
      <c r="M34" s="13"/>
      <c r="N34" s="12"/>
      <c r="O34" s="13"/>
      <c r="P34" s="13"/>
      <c r="Q34" s="13"/>
      <c r="R34" s="13"/>
      <c r="S34" s="13"/>
      <c r="T34" s="13"/>
      <c r="U34" s="13"/>
      <c r="V34" s="13"/>
      <c r="W34" s="12"/>
      <c r="X34" s="13"/>
      <c r="Y34" s="13"/>
      <c r="Z34" s="12"/>
      <c r="AA34" s="13"/>
      <c r="AB34" s="13"/>
      <c r="AC34" s="13"/>
      <c r="AD34" s="13"/>
      <c r="AE34" s="13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5.75" outlineLevel="1">
      <c r="A35" s="10"/>
      <c r="B35" s="11"/>
      <c r="C35" s="11"/>
      <c r="D35" s="12"/>
      <c r="E35" s="13"/>
      <c r="F35" s="13"/>
      <c r="G35" s="13"/>
      <c r="H35" s="13"/>
      <c r="I35" s="13"/>
      <c r="J35" s="13"/>
      <c r="K35" s="12"/>
      <c r="L35" s="13"/>
      <c r="M35" s="13"/>
      <c r="N35" s="12"/>
      <c r="O35" s="13"/>
      <c r="P35" s="13"/>
      <c r="Q35" s="13"/>
      <c r="R35" s="13"/>
      <c r="S35" s="13"/>
      <c r="T35" s="13"/>
      <c r="U35" s="13"/>
      <c r="V35" s="13"/>
      <c r="W35" s="12"/>
      <c r="X35" s="13"/>
      <c r="Y35" s="13"/>
      <c r="Z35" s="12"/>
      <c r="AA35" s="13"/>
      <c r="AB35" s="13"/>
      <c r="AC35" s="13"/>
      <c r="AD35" s="13"/>
      <c r="AE35" s="13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15.75" outlineLevel="1">
      <c r="A36" s="10"/>
      <c r="B36" s="11"/>
      <c r="C36" s="11"/>
      <c r="D36" s="12"/>
      <c r="E36" s="13"/>
      <c r="F36" s="13"/>
      <c r="G36" s="13"/>
      <c r="H36" s="13"/>
      <c r="I36" s="13"/>
      <c r="J36" s="13"/>
      <c r="K36" s="12"/>
      <c r="L36" s="13"/>
      <c r="M36" s="13"/>
      <c r="N36" s="12"/>
      <c r="O36" s="13"/>
      <c r="P36" s="13"/>
      <c r="Q36" s="13"/>
      <c r="R36" s="13"/>
      <c r="S36" s="13"/>
      <c r="T36" s="13"/>
      <c r="U36" s="13"/>
      <c r="V36" s="13"/>
      <c r="W36" s="12"/>
      <c r="X36" s="13"/>
      <c r="Y36" s="13"/>
      <c r="Z36" s="12"/>
      <c r="AA36" s="13"/>
      <c r="AB36" s="13"/>
      <c r="AC36" s="13"/>
      <c r="AD36" s="13"/>
      <c r="AE36" s="13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5.75" outlineLevel="1">
      <c r="A37" s="10"/>
      <c r="B37" s="11"/>
      <c r="C37" s="11"/>
      <c r="D37" s="12"/>
      <c r="E37" s="13"/>
      <c r="F37" s="13"/>
      <c r="G37" s="13"/>
      <c r="H37" s="13"/>
      <c r="I37" s="13"/>
      <c r="J37" s="13"/>
      <c r="K37" s="12"/>
      <c r="L37" s="13"/>
      <c r="M37" s="13"/>
      <c r="N37" s="12"/>
      <c r="O37" s="13"/>
      <c r="P37" s="13"/>
      <c r="Q37" s="13"/>
      <c r="R37" s="13"/>
      <c r="S37" s="13"/>
      <c r="T37" s="13"/>
      <c r="U37" s="13"/>
      <c r="V37" s="13"/>
      <c r="W37" s="12"/>
      <c r="X37" s="13"/>
      <c r="Y37" s="13"/>
      <c r="Z37" s="12"/>
      <c r="AA37" s="13"/>
      <c r="AB37" s="13"/>
      <c r="AC37" s="13"/>
      <c r="AD37" s="13"/>
      <c r="AE37" s="13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ht="15.75" outlineLevel="1">
      <c r="A38" s="10"/>
      <c r="B38" s="11"/>
      <c r="C38" s="11"/>
      <c r="D38" s="13"/>
      <c r="E38" s="13"/>
      <c r="F38" s="13"/>
      <c r="G38" s="13"/>
      <c r="H38" s="13"/>
      <c r="I38" s="13"/>
      <c r="J38" s="13"/>
      <c r="K38" s="1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15.75" outlineLevel="1">
      <c r="A39" s="10"/>
      <c r="B39" s="11"/>
      <c r="C39" s="11"/>
      <c r="D39" s="13"/>
      <c r="E39" s="13"/>
      <c r="F39" s="13"/>
      <c r="G39" s="13"/>
      <c r="H39" s="13"/>
      <c r="I39" s="13"/>
      <c r="J39" s="13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15.75" outlineLevel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30.75" outlineLevel="1">
      <c r="A41" s="3"/>
      <c r="B41" s="3"/>
      <c r="D41" s="116" t="s">
        <v>51</v>
      </c>
      <c r="E41" s="116"/>
      <c r="F41" s="116"/>
      <c r="G41" s="116"/>
      <c r="H41" s="59" t="s">
        <v>32</v>
      </c>
      <c r="I41" s="60"/>
      <c r="J41" s="59"/>
      <c r="K41" s="59" t="s">
        <v>48</v>
      </c>
      <c r="L41" s="59"/>
      <c r="M41" s="59"/>
      <c r="N41" s="3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30.75" outlineLevel="1">
      <c r="A42" s="3"/>
      <c r="B42" s="3"/>
      <c r="E42" s="61"/>
      <c r="F42" s="61"/>
      <c r="G42" s="61"/>
      <c r="H42" s="62"/>
      <c r="I42" s="62"/>
      <c r="J42" s="63"/>
      <c r="K42" s="64"/>
      <c r="L42" s="59"/>
      <c r="M42" s="59"/>
      <c r="N42" s="20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30.75" outlineLevel="1">
      <c r="A43" s="3"/>
      <c r="B43" s="3"/>
      <c r="E43" s="61"/>
      <c r="F43" s="61"/>
      <c r="G43" s="61"/>
      <c r="H43" s="62"/>
      <c r="I43" s="62"/>
      <c r="J43" s="63"/>
      <c r="K43" s="64"/>
      <c r="L43" s="59"/>
      <c r="M43" s="59"/>
      <c r="N43" s="20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ht="30.75" outlineLevel="1">
      <c r="A44" s="3"/>
      <c r="C44" s="33" t="s">
        <v>31</v>
      </c>
      <c r="E44" s="61"/>
      <c r="F44" s="61"/>
      <c r="G44" s="61"/>
      <c r="H44" s="62"/>
      <c r="I44" s="62"/>
      <c r="J44" s="63"/>
      <c r="K44" s="64"/>
      <c r="L44" s="59"/>
      <c r="M44" s="59"/>
      <c r="N44" s="20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ht="30.75" outlineLevel="1">
      <c r="A45" s="3"/>
      <c r="E45" s="61"/>
      <c r="F45" s="61"/>
      <c r="G45" s="61"/>
      <c r="H45" s="62"/>
      <c r="I45" s="62"/>
      <c r="J45" s="65"/>
      <c r="K45" s="64"/>
      <c r="L45" s="59"/>
      <c r="M45" s="59"/>
      <c r="N45" s="20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ht="30.75" outlineLevel="1">
      <c r="A46" s="3"/>
      <c r="B46" s="3"/>
      <c r="D46" s="116" t="s">
        <v>43</v>
      </c>
      <c r="E46" s="116"/>
      <c r="F46" s="58"/>
      <c r="G46" s="58"/>
      <c r="H46" s="59" t="s">
        <v>32</v>
      </c>
      <c r="I46" s="60"/>
      <c r="J46" s="59"/>
      <c r="K46" s="59" t="s">
        <v>46</v>
      </c>
      <c r="L46" s="59"/>
      <c r="M46" s="59"/>
      <c r="N46" s="20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ht="23.25" outlineLevel="1">
      <c r="A47" s="3"/>
      <c r="B47" s="3"/>
      <c r="C47" s="21"/>
      <c r="D47" s="21"/>
      <c r="E47" s="21"/>
      <c r="F47" s="22"/>
      <c r="G47" s="22"/>
      <c r="H47" s="21"/>
      <c r="I47" s="21"/>
      <c r="J47" s="21"/>
      <c r="K47" s="2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5" outlineLevel="1">
      <c r="A48" s="3"/>
      <c r="B48" s="3"/>
      <c r="C48" s="3"/>
      <c r="D48" s="3"/>
      <c r="E48" s="3"/>
      <c r="F48" s="16"/>
      <c r="G48" s="1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ht="15">
      <c r="A49" s="3"/>
      <c r="B49" s="3"/>
      <c r="C49" s="3"/>
      <c r="D49" s="3"/>
      <c r="E49" s="3"/>
      <c r="F49" s="15"/>
      <c r="G49" s="15"/>
      <c r="H49" s="17"/>
      <c r="I49" s="1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ht="15">
      <c r="A50" s="3"/>
      <c r="B50" s="3"/>
      <c r="C50" s="3"/>
      <c r="D50" s="3"/>
      <c r="E50" s="3"/>
      <c r="F50" s="15"/>
      <c r="G50" s="15"/>
      <c r="H50" s="14"/>
      <c r="I50" s="1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15">
      <c r="A51" s="3"/>
      <c r="B51" s="18"/>
      <c r="E51" s="1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2.75">
      <c r="A61" s="4"/>
      <c r="B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ht="30.75">
      <c r="A77" s="4"/>
      <c r="B77" s="4"/>
      <c r="C77" s="59" t="s">
        <v>49</v>
      </c>
      <c r="D77" s="59"/>
      <c r="E77" s="6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1:5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1:5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5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5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1:5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5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1:5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5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1:5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1:5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1:5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1:5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5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5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5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5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1:5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1:5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5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1:5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1:5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1:5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1:5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1:5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5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1:5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5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1:5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</row>
    <row r="194" spans="1:5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1:5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5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1:5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</row>
    <row r="201" spans="1:5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1:5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1:5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</row>
    <row r="205" spans="1:5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1:5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1:5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1:5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</row>
    <row r="210" spans="1:5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</row>
    <row r="211" spans="1:57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</row>
    <row r="212" spans="1:57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1:57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1:57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1:57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1:57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</row>
    <row r="217" spans="1:57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</row>
    <row r="218" spans="1:57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1:57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1:57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1:57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1:57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1:57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1:57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1:57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1:57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1:57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1:57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1:57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pans="1:57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1:57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1:57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1:57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1:57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1:57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1:57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1:57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1:57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1:57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1:57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1:57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1:57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pans="1:57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1:57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pans="1:57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1:57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1:57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1:57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1:57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pans="1:57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1:57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pans="1:57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1:57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</row>
    <row r="254" spans="1:57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pans="1:57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</row>
    <row r="256" spans="1:57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pans="1:57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</row>
    <row r="258" spans="1:57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</row>
    <row r="259" spans="1:57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pans="1:57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pans="1:57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pans="1:57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pans="1:57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1:57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pans="1:57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pans="1:57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pans="1:57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pans="1:57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pans="1:57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pans="1:57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</row>
    <row r="271" spans="1:57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</row>
    <row r="272" spans="1:57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pans="1:57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pans="1:57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pans="1:57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pans="1:57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pans="1:57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pans="1:57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</row>
    <row r="279" spans="1:57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</row>
    <row r="280" spans="1:57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</row>
    <row r="281" spans="1:57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</row>
    <row r="282" spans="1:57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pans="1:57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pans="1:57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pans="1:57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pans="1:57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pans="1:57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</row>
    <row r="288" spans="1:57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</row>
    <row r="289" spans="1:57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</row>
    <row r="290" spans="1:57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</row>
    <row r="291" spans="1:57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pans="1:57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</row>
    <row r="293" spans="1:57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pans="1:57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</row>
    <row r="295" spans="1:57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</row>
    <row r="296" spans="1:57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pans="1:57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pans="1:57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</row>
    <row r="299" spans="1:57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pans="1:57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pans="1:57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pans="1:57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pans="1:57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</row>
    <row r="304" spans="1:57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pans="1:57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pans="1:57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</row>
    <row r="307" spans="1:57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</row>
    <row r="308" spans="1:57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</row>
    <row r="309" spans="1:57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</row>
    <row r="310" spans="1:57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</row>
    <row r="311" spans="1:57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</row>
    <row r="312" spans="1:57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</row>
    <row r="313" spans="1:57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</row>
    <row r="314" spans="1:57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</row>
    <row r="315" spans="1:57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</row>
    <row r="316" spans="1:57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</row>
    <row r="317" spans="1:57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</row>
    <row r="318" spans="1:57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</row>
    <row r="319" spans="1:57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</row>
    <row r="320" spans="1:57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</row>
    <row r="321" spans="1:57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</row>
    <row r="322" spans="1:57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</row>
    <row r="323" spans="1:57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</row>
    <row r="324" spans="1:57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</row>
    <row r="325" spans="1:57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</row>
    <row r="326" spans="1:57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</row>
    <row r="327" spans="1:57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</row>
    <row r="328" spans="1:57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</row>
    <row r="329" spans="1:57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</row>
    <row r="330" spans="1:57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</row>
    <row r="331" spans="1:57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</row>
    <row r="332" spans="1:57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</row>
    <row r="333" spans="1:57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</row>
    <row r="334" spans="1:57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</row>
    <row r="335" spans="1:57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</row>
    <row r="336" spans="1:57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</row>
    <row r="337" spans="1:57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</row>
    <row r="338" spans="1:57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</row>
    <row r="339" spans="1:57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</row>
    <row r="340" spans="1:57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</row>
    <row r="341" spans="1:57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</row>
    <row r="342" spans="1:57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</row>
    <row r="343" spans="1:57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</row>
    <row r="344" spans="1:57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</row>
    <row r="345" spans="1:57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</row>
    <row r="346" spans="1:57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</row>
    <row r="347" spans="1:57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</row>
    <row r="348" spans="1:57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</row>
    <row r="349" spans="1:57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</row>
    <row r="350" spans="1:57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</row>
    <row r="351" spans="1:57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</row>
    <row r="352" spans="1:57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</row>
    <row r="353" spans="1:57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</row>
    <row r="354" spans="1:57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</row>
    <row r="355" spans="1:57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</row>
    <row r="356" spans="1:57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</row>
    <row r="357" spans="1:57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</row>
    <row r="358" spans="1:57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</row>
    <row r="359" spans="1:57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</row>
    <row r="360" spans="1:57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</row>
    <row r="361" spans="1:57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</row>
    <row r="362" spans="1:57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</row>
    <row r="363" spans="1:57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</row>
    <row r="364" spans="1:57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</row>
    <row r="365" spans="1:57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</row>
    <row r="366" spans="1:57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</row>
    <row r="367" spans="1:57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</row>
    <row r="368" spans="1:57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</row>
    <row r="369" spans="1:57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</row>
    <row r="370" spans="1:57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</row>
    <row r="371" spans="1:57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</row>
    <row r="372" spans="1:57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</row>
    <row r="373" spans="1:57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</row>
    <row r="374" spans="1:57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</row>
    <row r="375" spans="1:57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</row>
    <row r="376" spans="1:57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</row>
    <row r="377" spans="1:57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</row>
    <row r="378" spans="1:57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</row>
    <row r="379" spans="1:57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</row>
    <row r="380" spans="1:57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</row>
    <row r="381" spans="1:57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</row>
    <row r="382" spans="1:57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</row>
    <row r="383" spans="1:57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</row>
    <row r="384" spans="1:57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</row>
    <row r="385" spans="1:57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</row>
    <row r="386" spans="1:57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</row>
    <row r="387" spans="1:57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</row>
    <row r="388" spans="1:57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</row>
    <row r="389" spans="1:57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</row>
    <row r="390" spans="1:57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</row>
    <row r="391" spans="1:57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</row>
    <row r="392" spans="1:57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</row>
    <row r="393" spans="1:57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</row>
    <row r="394" spans="1:57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</row>
    <row r="395" spans="1:57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</row>
    <row r="396" spans="1:57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</row>
    <row r="397" spans="1:57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</row>
    <row r="398" spans="1:57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</row>
    <row r="399" spans="1:57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</row>
    <row r="400" spans="1:57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</row>
    <row r="401" spans="1:57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</row>
    <row r="402" spans="1:57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</row>
    <row r="403" spans="1:57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</row>
    <row r="404" spans="1:57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</row>
    <row r="405" spans="1:57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</row>
    <row r="406" spans="1:57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</row>
    <row r="407" spans="1:57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</row>
    <row r="408" spans="1:57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</row>
    <row r="409" spans="1:57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</row>
    <row r="410" spans="1:57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</row>
    <row r="411" spans="1:57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</row>
    <row r="412" spans="1:57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</row>
    <row r="413" spans="1:57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</row>
    <row r="414" spans="1:57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</row>
    <row r="415" spans="1:57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</row>
    <row r="416" spans="1:57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</row>
    <row r="417" spans="1:57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</row>
    <row r="418" spans="1:57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</row>
    <row r="419" spans="1:57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</row>
    <row r="420" spans="1:57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</row>
    <row r="421" spans="1:57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</row>
    <row r="422" spans="1:57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</row>
    <row r="423" spans="1:57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</row>
    <row r="424" spans="1:57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</row>
    <row r="425" spans="1:57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</row>
    <row r="426" spans="1:57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</row>
    <row r="427" spans="1:57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</row>
    <row r="428" spans="1:57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</row>
    <row r="429" spans="1:57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</row>
    <row r="430" spans="1:57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</row>
    <row r="431" spans="1:57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</row>
    <row r="432" spans="1:57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</row>
    <row r="433" spans="1:57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</row>
    <row r="434" spans="1:57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</row>
    <row r="435" spans="1:57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</row>
    <row r="436" spans="1:57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</row>
    <row r="437" spans="1:57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1:57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</row>
    <row r="439" spans="1:57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</row>
    <row r="440" spans="1:57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</row>
    <row r="441" spans="1:57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</row>
    <row r="442" spans="1:57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</row>
    <row r="443" spans="1:57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</row>
    <row r="444" spans="1:57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</row>
    <row r="445" spans="1:57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</row>
    <row r="446" spans="1:57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</row>
    <row r="447" spans="1:57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</row>
    <row r="448" spans="1:57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</row>
    <row r="449" spans="1:57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</row>
    <row r="450" spans="1:57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</row>
    <row r="451" spans="1:57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</row>
    <row r="452" spans="1:57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</row>
    <row r="453" spans="1:57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</row>
    <row r="454" spans="1:57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</row>
    <row r="455" spans="1:57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</row>
    <row r="456" spans="1:57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</row>
    <row r="457" spans="1:57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</row>
    <row r="458" spans="1:57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</row>
    <row r="459" spans="1:57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</row>
    <row r="460" spans="1:57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</row>
    <row r="461" spans="1:57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</row>
    <row r="462" spans="1:57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</row>
    <row r="463" spans="1:57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</row>
    <row r="464" spans="1:57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</row>
    <row r="465" spans="1:57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</row>
    <row r="466" spans="1:57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</row>
    <row r="467" spans="1:57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</row>
    <row r="468" spans="1:57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</row>
    <row r="469" spans="1:57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</row>
    <row r="470" spans="1:57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</row>
    <row r="471" spans="1:57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</row>
    <row r="472" spans="1:57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</row>
    <row r="473" spans="1:57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</row>
    <row r="474" spans="1:57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</row>
    <row r="475" spans="1:57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</row>
    <row r="476" spans="1:57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</row>
    <row r="477" spans="1:57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</row>
    <row r="478" spans="1:57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</row>
    <row r="479" spans="1:57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</row>
    <row r="480" spans="1:57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</row>
    <row r="481" spans="1:57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</row>
    <row r="482" spans="1:57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</row>
    <row r="483" spans="1:57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</row>
    <row r="484" spans="1:57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</row>
    <row r="485" spans="1:57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</row>
    <row r="486" spans="1:57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</row>
    <row r="487" spans="1:57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</row>
    <row r="488" spans="1:57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</row>
    <row r="489" spans="1:57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</row>
    <row r="490" spans="1:57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</row>
    <row r="491" spans="1:57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</row>
    <row r="492" spans="1:57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</row>
    <row r="493" spans="1:57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</row>
    <row r="494" spans="1:57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</row>
    <row r="495" spans="1:57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</row>
    <row r="496" spans="1:57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</row>
    <row r="497" spans="1:57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</row>
    <row r="498" spans="1:57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</row>
    <row r="499" spans="1:57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</row>
    <row r="500" spans="1:57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</row>
    <row r="501" spans="1:57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</row>
    <row r="502" spans="1:57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</row>
    <row r="503" spans="1:57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</row>
    <row r="504" spans="1:57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</row>
    <row r="505" spans="1:57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</row>
    <row r="506" spans="1:57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</row>
    <row r="507" spans="1:57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</row>
    <row r="508" spans="1:57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</row>
    <row r="509" spans="1:57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</row>
    <row r="510" spans="1:57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</row>
    <row r="511" spans="1:57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</row>
    <row r="512" spans="1:57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</row>
    <row r="513" spans="1:57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</row>
    <row r="514" spans="1:57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</row>
    <row r="515" spans="1:57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</row>
    <row r="516" spans="1:57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</row>
    <row r="517" spans="1:57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</row>
    <row r="518" spans="1:57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</row>
    <row r="519" spans="1:57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</row>
    <row r="520" spans="1:57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</row>
    <row r="521" spans="1:57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</row>
    <row r="522" spans="1:57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</row>
    <row r="523" spans="1:57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</row>
    <row r="524" spans="1:57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</row>
    <row r="525" spans="1:57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</row>
    <row r="526" spans="1:57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</row>
    <row r="527" spans="1:57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</row>
    <row r="528" spans="1:57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</row>
    <row r="529" spans="1:57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</row>
    <row r="530" spans="1:57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</row>
    <row r="531" spans="1:57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</row>
    <row r="532" spans="1:57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</row>
    <row r="533" spans="1:57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</row>
    <row r="534" spans="1:57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</row>
    <row r="535" spans="1:57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</row>
    <row r="536" spans="1:57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</row>
    <row r="537" spans="1:57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</row>
    <row r="538" spans="1:57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</row>
    <row r="539" spans="1:57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</row>
    <row r="540" spans="1:57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</row>
    <row r="541" spans="1:57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</row>
    <row r="542" spans="1:57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</row>
    <row r="543" spans="1:57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</row>
    <row r="544" spans="1:57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</row>
    <row r="545" spans="1:57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</row>
    <row r="546" spans="1:57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</row>
    <row r="547" spans="1:57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</row>
    <row r="548" spans="1:57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</row>
    <row r="549" spans="1:57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</row>
    <row r="550" spans="1:57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</row>
    <row r="551" spans="1:57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</row>
    <row r="552" spans="1:57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</row>
    <row r="553" spans="1:57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</row>
    <row r="554" spans="1:57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</row>
    <row r="555" spans="1:57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</row>
    <row r="556" spans="1:57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</row>
    <row r="557" spans="1:57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</row>
    <row r="558" spans="1:57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</row>
    <row r="559" spans="1:57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</row>
    <row r="560" spans="1:57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</row>
    <row r="561" spans="1:57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</row>
    <row r="562" spans="1:57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</row>
    <row r="563" spans="1:57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</row>
    <row r="564" spans="1:57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</row>
    <row r="565" spans="1:57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</row>
    <row r="566" spans="1:57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</row>
    <row r="567" spans="1:57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</row>
    <row r="568" spans="1:57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</row>
    <row r="569" spans="1:57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</row>
    <row r="570" spans="1:57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</row>
    <row r="571" spans="1:57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</row>
    <row r="572" spans="1:57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</row>
    <row r="573" spans="1:57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</row>
    <row r="574" spans="1:57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</row>
    <row r="575" spans="1:57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</row>
    <row r="576" spans="1:57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</row>
    <row r="577" spans="1:57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</row>
    <row r="578" spans="1:57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</row>
    <row r="579" spans="1:57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</row>
    <row r="580" spans="1:57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</row>
    <row r="581" spans="1:57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</row>
    <row r="582" spans="1:57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</row>
    <row r="583" spans="1:57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</row>
    <row r="584" spans="1:57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</row>
    <row r="585" spans="1:57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</row>
    <row r="586" spans="1:57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</row>
    <row r="587" spans="1:57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</row>
    <row r="588" spans="1:57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</row>
    <row r="589" spans="1:57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</row>
    <row r="590" spans="1:57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</row>
    <row r="591" spans="1:57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</row>
    <row r="592" spans="1:57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</row>
    <row r="593" spans="1:57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</row>
    <row r="594" spans="1:57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</row>
    <row r="595" spans="1:57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</row>
    <row r="596" spans="1:57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</row>
    <row r="597" spans="1:57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</row>
    <row r="598" spans="1:57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</row>
    <row r="599" spans="1:57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</row>
    <row r="600" spans="1:57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</row>
    <row r="601" spans="1:57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</row>
    <row r="602" spans="1:57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</row>
    <row r="603" spans="1:57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</row>
    <row r="604" spans="1:57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</row>
    <row r="605" spans="1:57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</row>
    <row r="606" spans="1:57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</row>
    <row r="607" spans="1:57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</row>
    <row r="608" spans="1:57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</row>
    <row r="609" spans="1:57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</row>
    <row r="610" spans="1:57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</row>
    <row r="611" spans="1:57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</row>
    <row r="612" spans="1:57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</row>
    <row r="613" spans="1:57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</row>
    <row r="614" spans="1:57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</row>
    <row r="615" spans="1:57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</row>
    <row r="616" spans="1:57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</row>
    <row r="617" spans="1:57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</row>
    <row r="618" spans="1:57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</row>
    <row r="619" spans="1:57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</row>
    <row r="620" spans="1:57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</row>
    <row r="621" spans="1:57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</row>
    <row r="622" spans="1:57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</row>
    <row r="623" spans="1:57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</row>
    <row r="624" spans="1:57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</row>
    <row r="625" spans="1:57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</row>
    <row r="626" spans="1:57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</row>
    <row r="627" spans="1:57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</row>
    <row r="628" spans="1:57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</row>
    <row r="629" spans="1:57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</row>
    <row r="630" spans="1:57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</row>
    <row r="631" spans="1:57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</row>
    <row r="632" spans="1:57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</row>
    <row r="633" spans="1:57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</row>
    <row r="634" spans="1:57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</row>
    <row r="635" spans="1:57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</row>
    <row r="636" spans="1:57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</row>
    <row r="637" spans="1:57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</row>
    <row r="638" spans="1:57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</row>
    <row r="639" spans="1:57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</row>
    <row r="640" spans="1:57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</row>
    <row r="641" spans="1:57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</row>
    <row r="642" spans="1:57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</row>
    <row r="643" spans="1:57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</row>
    <row r="644" spans="1:57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</row>
    <row r="645" spans="1:57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</row>
    <row r="646" spans="1:57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</row>
    <row r="647" spans="1:57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</row>
    <row r="648" spans="1:57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</row>
    <row r="649" spans="1:57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</row>
    <row r="650" spans="1:57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</row>
    <row r="651" spans="1:57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</row>
    <row r="652" spans="1:57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</row>
    <row r="653" spans="1:57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</row>
    <row r="654" spans="1:57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</row>
    <row r="655" spans="1:57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</row>
    <row r="656" spans="1:57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</row>
    <row r="657" spans="1:57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</row>
    <row r="658" spans="1:57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</row>
    <row r="659" spans="1:57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</row>
    <row r="660" spans="1:57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</row>
    <row r="661" spans="1:57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</row>
    <row r="662" spans="1:57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</row>
    <row r="663" spans="1:57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</row>
    <row r="664" spans="1:57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</row>
    <row r="665" spans="1:57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</row>
    <row r="666" spans="1:57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</row>
    <row r="667" spans="1:57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</row>
    <row r="668" spans="1:57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</row>
    <row r="669" spans="1:57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</row>
    <row r="670" spans="1:57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</row>
    <row r="671" spans="1:57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</row>
    <row r="672" spans="1:57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</row>
    <row r="673" spans="1:57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</row>
    <row r="674" spans="1:57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</row>
    <row r="675" spans="1:57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</row>
    <row r="676" spans="1:57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</row>
    <row r="677" spans="1:57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</row>
    <row r="678" spans="1:57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</row>
    <row r="679" spans="1:57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</row>
    <row r="680" spans="1:57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</row>
    <row r="681" spans="1:57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</row>
    <row r="682" spans="1:57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</row>
    <row r="683" spans="1:57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</row>
    <row r="684" spans="1:57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</row>
    <row r="685" spans="1:57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</row>
    <row r="686" spans="1:57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</row>
    <row r="687" spans="1:57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</row>
    <row r="688" spans="1:57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</row>
    <row r="689" spans="1:57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</row>
    <row r="690" spans="1:57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</row>
    <row r="691" spans="1:57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</row>
    <row r="692" spans="1:57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</row>
    <row r="693" spans="1:57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</row>
    <row r="694" spans="1:57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</row>
    <row r="695" spans="1:57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</row>
    <row r="696" spans="1:57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</row>
    <row r="697" spans="1:57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</row>
    <row r="698" spans="1:57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</row>
    <row r="699" spans="1:57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</row>
    <row r="700" spans="1:57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</row>
    <row r="701" spans="1:57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</row>
    <row r="702" spans="1:57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</row>
    <row r="703" spans="1:57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</row>
    <row r="704" spans="1:57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</row>
    <row r="705" spans="1:57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</row>
    <row r="706" spans="1:57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</row>
    <row r="707" spans="1:57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</row>
    <row r="708" spans="1:57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</row>
    <row r="709" spans="1:57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</row>
    <row r="710" spans="1:57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</row>
    <row r="711" spans="1:57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</row>
    <row r="712" spans="1:57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</row>
    <row r="713" spans="1:57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</row>
    <row r="714" spans="1:57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</row>
    <row r="715" spans="1:57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</row>
    <row r="716" spans="1:57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</row>
    <row r="717" spans="1:57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</row>
    <row r="718" spans="1:57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</row>
    <row r="719" spans="1:57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</row>
    <row r="720" spans="1:57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</row>
    <row r="721" spans="1:57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</row>
    <row r="722" spans="1:57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</row>
    <row r="723" spans="1:57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</row>
    <row r="724" spans="1:57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</row>
    <row r="725" spans="1:57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</row>
    <row r="726" spans="1:57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</row>
    <row r="727" spans="1:57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</row>
    <row r="728" spans="1:57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</row>
    <row r="729" spans="1:57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</row>
    <row r="730" spans="1:57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</row>
    <row r="731" spans="1:57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</row>
    <row r="732" spans="1:57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</row>
    <row r="733" spans="1:57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</row>
    <row r="734" spans="1:57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</row>
    <row r="735" spans="1:57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</row>
    <row r="736" spans="1:57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</row>
    <row r="737" spans="1:57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</row>
    <row r="738" spans="1:57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</row>
    <row r="739" spans="1:57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</row>
    <row r="740" spans="1:57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</row>
    <row r="741" spans="1:57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</row>
    <row r="742" spans="1:57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</row>
    <row r="743" spans="1:57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</row>
    <row r="744" spans="1:57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</row>
    <row r="745" spans="1:57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</row>
    <row r="746" spans="1:57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</row>
    <row r="747" spans="1:57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</row>
    <row r="748" spans="1:57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</row>
    <row r="749" spans="1:57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</row>
    <row r="750" spans="1:57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</row>
    <row r="751" spans="1:57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</row>
    <row r="752" spans="1:57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</row>
    <row r="753" spans="1:57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</row>
    <row r="754" spans="1:57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</row>
    <row r="755" spans="1:57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</row>
    <row r="756" spans="1:57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</row>
    <row r="757" spans="1:57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</row>
    <row r="758" spans="1:57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</row>
    <row r="759" spans="1:57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</row>
    <row r="760" spans="1:57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</row>
    <row r="761" spans="1:57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</row>
    <row r="762" spans="1:57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</row>
    <row r="763" spans="1:57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</row>
    <row r="764" spans="1:57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</row>
    <row r="765" spans="1:57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</row>
    <row r="766" spans="1:57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</row>
    <row r="767" spans="1:57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</row>
    <row r="768" spans="1:57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</row>
    <row r="769" spans="1:57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</row>
    <row r="770" spans="1:57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</row>
    <row r="771" spans="1:57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</row>
    <row r="772" spans="1:57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</row>
    <row r="773" spans="1:57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</row>
    <row r="774" spans="1:57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</row>
    <row r="775" spans="1:57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</row>
    <row r="776" spans="1:57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</row>
    <row r="777" spans="1:57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</row>
    <row r="778" spans="1:57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</row>
    <row r="779" spans="1:57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</row>
    <row r="780" spans="1:57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</row>
    <row r="781" spans="1:57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</row>
    <row r="782" spans="1:57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</row>
    <row r="783" spans="1:57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</row>
    <row r="784" spans="1:57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</row>
    <row r="785" spans="1:57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</row>
    <row r="786" spans="1:57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</row>
    <row r="787" spans="1:57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</row>
    <row r="788" spans="1:57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</row>
    <row r="789" spans="1:57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</row>
    <row r="790" spans="1:57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</row>
    <row r="791" spans="1:57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</row>
    <row r="792" spans="1:57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</row>
    <row r="793" spans="1:57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</row>
    <row r="794" spans="1:57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</row>
    <row r="795" spans="1:57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</row>
    <row r="796" spans="1:57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</row>
    <row r="797" spans="1:57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</row>
    <row r="798" spans="1:57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</row>
    <row r="799" spans="1:57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</row>
    <row r="800" spans="1:57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</row>
    <row r="801" spans="1:57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</row>
    <row r="802" spans="1:57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</row>
    <row r="803" spans="1:57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</row>
    <row r="804" spans="1:57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</row>
    <row r="805" spans="1:57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</row>
    <row r="806" spans="1:57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</row>
    <row r="807" spans="1:57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</row>
    <row r="808" spans="1:57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</row>
    <row r="809" spans="1:57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</row>
    <row r="810" spans="1:57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</row>
    <row r="811" spans="1:57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</row>
    <row r="812" spans="1:57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</row>
    <row r="813" spans="1:57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</row>
    <row r="814" spans="1:57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</row>
    <row r="815" spans="1:57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</row>
    <row r="816" spans="1:57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</row>
    <row r="817" spans="1:57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</row>
    <row r="818" spans="1:57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</row>
    <row r="819" spans="1:57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</row>
    <row r="820" spans="1:57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</row>
    <row r="821" spans="1:57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</row>
    <row r="822" spans="1:57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</row>
    <row r="823" spans="1:57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</row>
    <row r="824" spans="1:57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</row>
    <row r="825" spans="1:57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</row>
    <row r="826" spans="1:57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</row>
    <row r="827" spans="1:57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</row>
    <row r="828" spans="1:57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</row>
    <row r="829" spans="1:57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</row>
    <row r="830" spans="1:57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</row>
    <row r="831" spans="1:57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</row>
    <row r="832" spans="1:57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</row>
    <row r="833" spans="1:57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</row>
    <row r="834" spans="1:57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</row>
    <row r="835" spans="1:57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</row>
    <row r="836" spans="1:57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</row>
    <row r="837" spans="1:57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</row>
    <row r="838" spans="1:57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</row>
    <row r="839" spans="1:57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</row>
    <row r="840" spans="1:57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</row>
    <row r="841" spans="1:57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</row>
    <row r="842" spans="1:57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</row>
    <row r="843" spans="1:57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</row>
    <row r="844" spans="1:57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</row>
    <row r="845" spans="1:57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</row>
    <row r="846" spans="1:57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</row>
    <row r="847" spans="1:57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</row>
    <row r="848" spans="1:57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</row>
    <row r="849" spans="1:57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</row>
    <row r="850" spans="1:57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</row>
    <row r="851" spans="1:57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</row>
    <row r="852" spans="1:57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</row>
    <row r="853" spans="1:57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</row>
    <row r="854" spans="1:57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</row>
    <row r="855" spans="1:57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</row>
    <row r="856" spans="1:57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</row>
    <row r="857" spans="1:57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</row>
    <row r="858" spans="1:57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</row>
    <row r="859" spans="1:57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</row>
    <row r="860" spans="1:57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</row>
    <row r="861" spans="1:57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</row>
    <row r="862" spans="1:57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</row>
    <row r="863" spans="1:57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</row>
    <row r="864" spans="1:57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</row>
    <row r="865" spans="1:57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</row>
    <row r="866" spans="1:57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</row>
    <row r="867" spans="1:57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</row>
    <row r="868" spans="1:57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</row>
    <row r="869" spans="1:57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</row>
    <row r="870" spans="1:57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</row>
    <row r="871" spans="1:57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</row>
    <row r="872" spans="1:57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</row>
    <row r="873" spans="1:57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</row>
    <row r="874" spans="1:57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</row>
    <row r="875" spans="1:57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</row>
    <row r="876" spans="1:57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</row>
    <row r="877" spans="1:57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</row>
    <row r="878" spans="1:57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</row>
    <row r="879" spans="1:57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</row>
    <row r="880" spans="1:57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</row>
    <row r="881" spans="1:57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</row>
    <row r="882" spans="1:57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</row>
    <row r="883" spans="1:57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</row>
    <row r="884" spans="1:57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</row>
    <row r="885" spans="1:57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</row>
    <row r="886" spans="1:57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</row>
    <row r="887" spans="1:57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</row>
    <row r="888" spans="1:57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</row>
    <row r="889" spans="1:57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</row>
    <row r="890" spans="1:57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</row>
    <row r="891" spans="1:57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</row>
    <row r="892" spans="1:57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</row>
    <row r="893" spans="1:57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</row>
    <row r="894" spans="1:57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</row>
    <row r="895" spans="1:57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</row>
    <row r="896" spans="1:57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</row>
    <row r="897" spans="1:57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</row>
    <row r="898" spans="1:57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</row>
    <row r="899" spans="1:57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</row>
    <row r="900" spans="1:57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</row>
    <row r="901" spans="1:57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</row>
    <row r="902" spans="1:57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</row>
    <row r="903" spans="1:57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</row>
    <row r="904" spans="1:57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</row>
    <row r="905" spans="1:57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</row>
    <row r="906" spans="1:57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</row>
    <row r="907" spans="1:57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</row>
    <row r="908" spans="1:57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</row>
    <row r="909" spans="1:57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</row>
    <row r="910" spans="1:57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</row>
    <row r="911" spans="1:57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</row>
    <row r="912" spans="1:57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</row>
    <row r="913" spans="1:57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</row>
    <row r="914" spans="1:57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</row>
    <row r="915" spans="1:57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</row>
    <row r="916" spans="1:57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</row>
    <row r="917" spans="1:57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</row>
    <row r="918" spans="1:57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</row>
    <row r="919" spans="1:57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</row>
    <row r="920" spans="1:57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</row>
    <row r="921" spans="1:57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</row>
    <row r="922" spans="1:57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</row>
    <row r="923" spans="1:57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</row>
    <row r="924" spans="1:57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</row>
    <row r="925" spans="1:57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</row>
    <row r="926" spans="1:57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</row>
    <row r="927" spans="1:57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</row>
    <row r="928" spans="1:57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</row>
    <row r="929" spans="1:57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</row>
    <row r="930" spans="1:57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</row>
    <row r="931" spans="1:57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</row>
    <row r="932" spans="1:57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</row>
    <row r="933" spans="1:57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</row>
    <row r="934" spans="1:57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</row>
    <row r="935" spans="1:57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</row>
    <row r="936" spans="1:57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</row>
    <row r="937" spans="1:57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</row>
    <row r="938" spans="1:57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</row>
    <row r="939" spans="1:57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</row>
    <row r="940" spans="1:57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</row>
    <row r="941" spans="1:57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</row>
    <row r="942" spans="1:57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</row>
    <row r="943" spans="1:57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</row>
    <row r="944" spans="1:57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</row>
    <row r="945" spans="1:57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</row>
    <row r="946" spans="1:57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</row>
    <row r="947" spans="1:57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</row>
    <row r="948" spans="1:57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</row>
    <row r="949" spans="1:57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</row>
    <row r="950" spans="1:57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</row>
    <row r="951" spans="1:57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</row>
    <row r="952" spans="1:57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</row>
    <row r="953" spans="1:57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</row>
    <row r="954" spans="1:57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</row>
    <row r="955" spans="1:57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</row>
    <row r="956" spans="1:57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</row>
    <row r="957" spans="1:57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</row>
    <row r="958" spans="1:57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</row>
    <row r="959" spans="1:57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</row>
    <row r="960" spans="1:57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</row>
    <row r="961" spans="1:57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</row>
    <row r="962" spans="1:57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</row>
    <row r="963" spans="1:57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</row>
    <row r="964" spans="1:57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</row>
    <row r="965" spans="1:57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</row>
    <row r="966" spans="1:57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</row>
    <row r="967" spans="1:57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</row>
    <row r="968" spans="1:57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</row>
    <row r="969" spans="1:57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</row>
    <row r="970" spans="1:57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</row>
    <row r="971" spans="1:57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</row>
    <row r="972" spans="1:57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</row>
    <row r="973" spans="1:57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</row>
    <row r="974" spans="1:57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</row>
    <row r="975" spans="1:57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</row>
    <row r="976" spans="1:57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</row>
    <row r="977" spans="1:57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</row>
    <row r="978" spans="1:57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</row>
    <row r="979" spans="1:57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</row>
    <row r="980" spans="1:57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</row>
    <row r="981" spans="1:57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</row>
    <row r="982" spans="1:57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</row>
    <row r="983" spans="1:57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</row>
    <row r="984" spans="1:57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</row>
    <row r="985" spans="1:57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</row>
    <row r="986" spans="1:57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</row>
    <row r="987" spans="1:57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</row>
    <row r="988" spans="1:57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</row>
    <row r="989" spans="1:57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</row>
    <row r="990" spans="1:57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</row>
    <row r="991" spans="1:57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</row>
    <row r="992" spans="1:57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</row>
    <row r="993" spans="1:57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</row>
    <row r="994" spans="1:57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</row>
    <row r="995" spans="1:57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</row>
    <row r="996" spans="1:57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</row>
    <row r="997" spans="1:57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</row>
    <row r="998" spans="1:57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</row>
    <row r="999" spans="1:57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</row>
    <row r="1000" spans="1:57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</row>
    <row r="1001" spans="1:57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</row>
    <row r="1002" spans="1:57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</row>
    <row r="1003" spans="1:57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</row>
    <row r="1004" spans="1:57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</row>
    <row r="1005" spans="1:57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</row>
    <row r="1006" spans="1:57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</row>
    <row r="1007" spans="1:57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</row>
    <row r="1008" spans="1:57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</row>
    <row r="1009" spans="1:57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</row>
    <row r="1010" spans="1:57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</row>
    <row r="1011" spans="1:57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</row>
    <row r="1012" spans="1:57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</row>
    <row r="1013" spans="1:57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</row>
    <row r="1014" spans="1:57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</row>
    <row r="1015" spans="1:57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</row>
    <row r="1016" spans="1:57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</row>
    <row r="1017" spans="1:57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</row>
    <row r="1018" spans="1:57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</row>
    <row r="1019" spans="1:57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</row>
    <row r="1020" spans="1:57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</row>
    <row r="1021" spans="1:57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</row>
    <row r="1022" spans="1:57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</row>
    <row r="1023" spans="1:57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</row>
    <row r="1024" spans="1:57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</row>
    <row r="1025" spans="1:57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</row>
    <row r="1026" spans="1:57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</row>
    <row r="1027" spans="1:57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</row>
    <row r="1028" spans="1:57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</row>
    <row r="1029" spans="1:57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</row>
    <row r="1030" spans="1:57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</row>
    <row r="1031" spans="1:57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</row>
    <row r="1032" spans="1:57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</row>
    <row r="1033" spans="1:57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</row>
    <row r="1034" spans="1:57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</row>
    <row r="1035" spans="1:57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</row>
    <row r="1036" spans="1:57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</row>
    <row r="1037" spans="1:57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</row>
    <row r="1038" spans="1:57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</row>
    <row r="1039" spans="1:57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</row>
    <row r="1040" spans="1:57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</row>
    <row r="1041" spans="1:57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</row>
    <row r="1042" spans="1:57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</row>
    <row r="1043" spans="1:57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</row>
    <row r="1044" spans="1:57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</row>
    <row r="1045" spans="1:57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</row>
    <row r="1046" spans="1:57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</row>
    <row r="1047" spans="1:57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</row>
    <row r="1048" spans="1:57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</row>
    <row r="1049" spans="1:57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</row>
    <row r="1050" spans="1:57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</row>
    <row r="1051" spans="1:57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</row>
    <row r="1052" spans="1:57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</row>
    <row r="1053" spans="1:57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</row>
    <row r="1054" spans="1:57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</row>
    <row r="1055" spans="1:57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</row>
    <row r="1056" spans="1:57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</row>
    <row r="1057" spans="1:57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</row>
    <row r="1058" spans="1:57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</row>
    <row r="1059" spans="1:57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</row>
    <row r="1060" spans="1:57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</row>
    <row r="1061" spans="1:57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</row>
    <row r="1062" spans="1:57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</row>
    <row r="1063" spans="1:57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</row>
    <row r="1064" spans="1:57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</row>
    <row r="1065" spans="1:57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</row>
    <row r="1066" spans="1:57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</row>
    <row r="1067" spans="1:57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</row>
    <row r="1068" spans="1:57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</row>
    <row r="1069" spans="1:57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</row>
    <row r="1070" spans="1:57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</row>
    <row r="1071" spans="1:57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</row>
    <row r="1072" spans="1:57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</row>
    <row r="1073" spans="1:57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</row>
    <row r="1074" spans="1:57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</row>
    <row r="1075" spans="1:57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</row>
    <row r="1076" spans="1:57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</row>
    <row r="1077" spans="1:57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</row>
    <row r="1078" spans="1:57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</row>
    <row r="1079" spans="1:57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</row>
    <row r="1080" spans="1:57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</row>
    <row r="1081" spans="1:57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</row>
    <row r="1082" spans="1:57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</row>
    <row r="1083" spans="1:57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</row>
    <row r="1084" spans="1:57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</row>
    <row r="1085" spans="1:57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</row>
    <row r="1086" spans="1:57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</row>
    <row r="1087" spans="1:57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</row>
    <row r="1088" spans="1:57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</row>
    <row r="1089" spans="1:57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</row>
    <row r="1090" spans="1:57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</row>
    <row r="1091" spans="1:57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</row>
    <row r="1092" spans="1:57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</row>
    <row r="1093" spans="1:57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</row>
    <row r="1094" spans="1:57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</row>
    <row r="1095" spans="1:57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</row>
    <row r="1096" spans="1:57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</row>
    <row r="1097" spans="1:57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</row>
    <row r="1098" spans="1:57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</row>
    <row r="1099" spans="1:57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</row>
    <row r="1100" spans="1:57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</row>
    <row r="1101" spans="1:57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</row>
    <row r="1102" spans="1:57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</row>
    <row r="1103" spans="1:57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</row>
    <row r="1104" spans="1:57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</row>
    <row r="1105" spans="1:57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</row>
    <row r="1106" spans="1:57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</row>
    <row r="1107" spans="1:57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</row>
    <row r="1108" spans="1:57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</row>
    <row r="1109" spans="1:57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</row>
    <row r="1110" spans="1:57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</row>
    <row r="1111" spans="1:57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</row>
    <row r="1112" spans="1:57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</row>
    <row r="1113" spans="1:57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</row>
    <row r="1114" spans="1:57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</row>
    <row r="1115" spans="1:57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</row>
    <row r="1116" spans="1:57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</row>
    <row r="1117" spans="1:57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</row>
    <row r="1118" spans="1:57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</row>
    <row r="1119" spans="1:57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</row>
    <row r="1120" spans="1:57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</row>
    <row r="1121" spans="1:57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</row>
    <row r="1122" spans="1:57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</row>
    <row r="1123" spans="1:57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</row>
    <row r="1124" spans="1:57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</row>
    <row r="1125" spans="1:57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</row>
    <row r="1126" spans="1:57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</row>
    <row r="1127" spans="1:57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</row>
    <row r="1128" spans="1:57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</row>
    <row r="1129" spans="1:57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</row>
    <row r="1130" spans="1:57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</row>
    <row r="1131" spans="1:57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</row>
    <row r="1132" spans="1:57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</row>
    <row r="1133" spans="1:57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</row>
    <row r="1134" spans="1:57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</row>
    <row r="1135" spans="1:57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</row>
    <row r="1136" spans="1:57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</row>
    <row r="1137" spans="1:57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</row>
    <row r="1138" spans="1:57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</row>
    <row r="1139" spans="1:57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</row>
    <row r="1140" spans="1:57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</row>
    <row r="1141" spans="1:57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</row>
    <row r="1142" spans="1:57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</row>
    <row r="1143" spans="1:57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</row>
    <row r="1144" spans="1:57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</row>
    <row r="1145" spans="1:57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</row>
    <row r="1146" spans="1:57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</row>
    <row r="1147" spans="1:57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</row>
    <row r="1148" spans="1:57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</row>
    <row r="1149" spans="1:57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</row>
    <row r="1150" spans="1:57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</row>
    <row r="1151" spans="1:57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</row>
    <row r="1152" spans="1:57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</row>
    <row r="1153" spans="1:57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</row>
    <row r="1154" spans="1:57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</row>
    <row r="1155" spans="1:57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</row>
    <row r="1156" spans="1:57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</row>
    <row r="1157" spans="1:57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</row>
    <row r="1158" spans="1:57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</row>
    <row r="1159" spans="1:57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</row>
    <row r="1160" spans="1:57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</row>
    <row r="1161" spans="1:57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</row>
    <row r="1162" spans="1:57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</row>
    <row r="1163" spans="1:57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</row>
    <row r="1164" spans="1:57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</row>
    <row r="1165" spans="1:57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</row>
    <row r="1166" spans="1:57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</row>
    <row r="1167" spans="1:57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</row>
    <row r="1168" spans="1:57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</row>
    <row r="1169" spans="1:57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</row>
    <row r="1170" spans="1:57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</row>
    <row r="1171" spans="1:57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</row>
    <row r="1172" spans="1:57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</row>
    <row r="1173" spans="1:57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</row>
    <row r="1174" spans="1:57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</row>
    <row r="1175" spans="1:57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</row>
    <row r="1176" spans="1:57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</row>
    <row r="1177" spans="1:57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</row>
    <row r="1178" spans="1:57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</row>
    <row r="1179" spans="1:57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</row>
    <row r="1180" spans="1:57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</row>
    <row r="1181" spans="1:57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</row>
    <row r="1182" spans="1:57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</row>
    <row r="1183" spans="1:57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</row>
    <row r="1184" spans="1:57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</row>
    <row r="1185" spans="1:57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</row>
    <row r="1186" spans="1:57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</row>
    <row r="1187" spans="1:57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</row>
    <row r="1188" spans="1:57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</row>
    <row r="1189" spans="1:57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</row>
    <row r="1190" spans="1:57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</row>
    <row r="1191" spans="1:57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</row>
    <row r="1192" spans="1:57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</row>
    <row r="1193" spans="1:57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</row>
    <row r="1194" spans="1:57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</row>
    <row r="1195" spans="1:57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</row>
    <row r="1196" spans="1:57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</row>
    <row r="1197" spans="1:57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</row>
    <row r="1198" spans="1:57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</row>
    <row r="1199" spans="1:57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</row>
    <row r="1200" spans="1:57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</row>
    <row r="1201" spans="1:57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</row>
    <row r="1202" spans="1:57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</row>
    <row r="1203" spans="1:57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</row>
    <row r="1204" spans="1:57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</row>
    <row r="1205" spans="1:57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</row>
    <row r="1206" spans="1:57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</row>
    <row r="1207" spans="1:57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</row>
    <row r="1208" spans="1:57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</row>
    <row r="1209" spans="1:57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</row>
    <row r="1210" spans="1:57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</row>
    <row r="1211" spans="1:57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</row>
    <row r="1212" spans="1:57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</row>
    <row r="1213" spans="1:57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</row>
    <row r="1214" spans="1:57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</row>
    <row r="1215" spans="1:57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</row>
    <row r="1216" spans="1:57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</row>
    <row r="1217" spans="1:57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</row>
    <row r="1218" spans="1:57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</row>
    <row r="1219" spans="1:57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</row>
    <row r="1220" spans="1:57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</row>
    <row r="1221" spans="1:57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</row>
    <row r="1222" spans="1:57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</row>
    <row r="1223" spans="1:57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</row>
    <row r="1224" spans="1:57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</row>
    <row r="1225" spans="1:57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</row>
    <row r="1226" spans="1:57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</row>
    <row r="1227" spans="1:57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</row>
    <row r="1228" spans="1:57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</row>
    <row r="1229" spans="1:57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</row>
    <row r="1230" spans="1:57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</row>
    <row r="1231" spans="1:57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</row>
    <row r="1232" spans="1:57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</row>
    <row r="1233" spans="1:57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</row>
    <row r="1234" spans="1:57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</row>
    <row r="1235" spans="1:57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</row>
    <row r="1236" spans="1:57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</row>
    <row r="1237" spans="1:57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</row>
    <row r="1238" spans="1:57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</row>
    <row r="1239" spans="1:57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</row>
    <row r="1240" spans="1:57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</row>
    <row r="1241" spans="1:57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</row>
    <row r="1242" spans="1:57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</row>
    <row r="1243" spans="1:57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</row>
    <row r="1244" spans="1:57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</row>
    <row r="1245" spans="1:57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</row>
    <row r="1246" spans="1:57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</row>
    <row r="1247" spans="1:57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</row>
    <row r="1248" spans="1:57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</row>
    <row r="1249" spans="1:57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</row>
    <row r="1250" spans="1:57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</row>
    <row r="1251" spans="1:57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</row>
    <row r="1252" spans="1:57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</row>
    <row r="1253" spans="1:57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</row>
    <row r="1254" spans="1:57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</row>
    <row r="1255" spans="1:57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</row>
    <row r="1256" spans="1:57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</row>
    <row r="1257" spans="1:57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</row>
    <row r="1258" spans="1:57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</row>
    <row r="1259" spans="1:57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</row>
    <row r="1260" spans="1:57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</row>
    <row r="1261" spans="1:57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</row>
    <row r="1262" spans="1:57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</row>
    <row r="1263" spans="1:57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</row>
    <row r="1264" spans="1:57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</row>
    <row r="1265" spans="1:57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</row>
    <row r="1266" spans="1:57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</row>
    <row r="1267" spans="1:57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</row>
    <row r="1268" spans="1:57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</row>
    <row r="1269" spans="1:57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</row>
    <row r="1270" spans="1:57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</row>
    <row r="1271" spans="1:57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</row>
    <row r="1272" spans="1:57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</row>
    <row r="1273" spans="1:57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</row>
    <row r="1274" spans="1:57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</row>
    <row r="1275" spans="1:57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</row>
    <row r="1276" spans="1:57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</row>
    <row r="1277" spans="1:57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</row>
    <row r="1278" spans="1:57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</row>
    <row r="1279" spans="1:57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</row>
    <row r="1280" spans="1:57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</row>
    <row r="1281" spans="1:57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</row>
    <row r="1282" spans="1:57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</row>
    <row r="1283" spans="1:57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</row>
    <row r="1284" spans="1:57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</row>
    <row r="1285" spans="1:57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</row>
    <row r="1286" spans="1:57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</row>
    <row r="1287" spans="1:57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</row>
    <row r="1288" spans="1:57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</row>
    <row r="1289" spans="1:57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</row>
    <row r="1290" spans="1:57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</row>
    <row r="1291" spans="1:57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</row>
    <row r="1292" spans="1:57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</row>
    <row r="1293" spans="1:57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</row>
    <row r="1294" spans="1:57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</row>
    <row r="1295" spans="1:57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</row>
    <row r="1296" spans="1:57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</row>
    <row r="1297" spans="1:57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</row>
    <row r="1298" spans="1:57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</row>
    <row r="1299" spans="1:57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</row>
    <row r="1300" spans="1:57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</row>
    <row r="1301" spans="1:57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</row>
    <row r="1302" spans="1:57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</row>
    <row r="1303" spans="1:57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</row>
    <row r="1304" spans="1:57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</row>
    <row r="1305" spans="1:57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</row>
    <row r="1306" spans="1:57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</row>
    <row r="1307" spans="1:57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</row>
    <row r="1308" spans="1:57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</row>
    <row r="1309" spans="1:57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</row>
    <row r="1310" spans="1:57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</row>
    <row r="1311" spans="1:57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</row>
    <row r="1312" spans="1:57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</row>
    <row r="1313" spans="1:57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</row>
    <row r="1314" spans="1:57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</row>
    <row r="1315" spans="1:57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</row>
    <row r="1316" spans="1:57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</row>
    <row r="1317" spans="1:57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</row>
    <row r="1318" spans="1:57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</row>
    <row r="1319" spans="1:57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</row>
    <row r="1320" spans="1:57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</row>
    <row r="1321" spans="1:57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</row>
    <row r="1322" spans="1:57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</row>
    <row r="1323" spans="1:57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</row>
    <row r="1324" spans="1:57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</row>
    <row r="1325" spans="1:57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</row>
    <row r="1326" spans="1:57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</row>
    <row r="1327" spans="1:57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</row>
    <row r="1328" spans="1:57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</row>
    <row r="1329" spans="1:57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</row>
    <row r="1330" spans="1:57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</row>
    <row r="1331" spans="1:57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</row>
    <row r="1332" spans="1:57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</row>
    <row r="1333" spans="1:57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</row>
    <row r="1334" spans="1:57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</row>
    <row r="1335" spans="1:57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</row>
    <row r="1336" spans="1:57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</row>
    <row r="1337" spans="1:57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</row>
    <row r="1338" spans="1:57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</row>
    <row r="1339" spans="1:57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</row>
    <row r="1340" spans="1:57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</row>
    <row r="1341" spans="1:57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</row>
    <row r="1342" spans="1:57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</row>
    <row r="1343" spans="1:57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</row>
    <row r="1344" spans="1:57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</row>
    <row r="1345" spans="1:57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</row>
    <row r="1346" spans="1:57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</row>
    <row r="1347" spans="1:57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</row>
    <row r="1348" spans="1:57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</row>
    <row r="1349" spans="1:57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</row>
    <row r="1350" spans="1:57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</row>
    <row r="1351" spans="1:57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</row>
    <row r="1352" spans="1:57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</row>
    <row r="1353" spans="1:57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</row>
    <row r="1354" spans="1:57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</row>
    <row r="1355" spans="1:57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</row>
    <row r="1356" spans="1:57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</row>
    <row r="1357" spans="1:57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</row>
    <row r="1358" spans="1:57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</row>
    <row r="1359" spans="1:57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</row>
    <row r="1360" spans="1:57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</row>
    <row r="1361" spans="1:57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</row>
    <row r="1362" spans="1:57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</row>
    <row r="1363" spans="1:57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</row>
    <row r="1364" spans="1:57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</row>
    <row r="1365" spans="1:57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</row>
    <row r="1366" spans="1:57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</row>
    <row r="1367" spans="1:57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</row>
    <row r="1368" spans="1:57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</row>
    <row r="1369" spans="1:57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</row>
    <row r="1370" spans="1:57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</row>
    <row r="1371" spans="1:57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</row>
    <row r="1372" spans="1:57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</row>
    <row r="1373" spans="1:57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</row>
    <row r="1374" spans="1:57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</row>
    <row r="1375" spans="1:57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</row>
    <row r="1376" spans="1:57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</row>
    <row r="1377" spans="1:57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</row>
    <row r="1378" spans="1:57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</row>
    <row r="1379" spans="1:57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</row>
    <row r="1380" spans="1:57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</row>
    <row r="1381" spans="1:57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</row>
    <row r="1382" spans="1:57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</row>
    <row r="1383" spans="1:57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</row>
    <row r="1384" spans="1:57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</row>
    <row r="1385" spans="1:57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</row>
    <row r="1386" spans="1:57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</row>
    <row r="1387" spans="1:57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</row>
    <row r="1388" spans="1:57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</row>
    <row r="1389" spans="1:57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</row>
    <row r="1390" spans="1:57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</row>
    <row r="1391" spans="1:57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</row>
    <row r="1392" spans="1:57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</row>
    <row r="1393" spans="1:57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</row>
    <row r="1394" spans="1:57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</row>
    <row r="1395" spans="1:57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</row>
    <row r="1396" spans="1:57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</row>
    <row r="1397" spans="1:57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</row>
    <row r="1398" spans="1:57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</row>
    <row r="1399" spans="1:57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</row>
    <row r="1400" spans="1:57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</row>
    <row r="1401" spans="1:57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</row>
    <row r="1402" spans="1:57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</row>
    <row r="1403" spans="1:57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</row>
    <row r="1404" spans="1:57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</row>
    <row r="1405" spans="1:57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</row>
    <row r="1406" spans="1:57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</row>
    <row r="1407" spans="1:57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</row>
    <row r="1408" spans="1:57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</row>
    <row r="1409" spans="1:57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</row>
    <row r="1410" spans="1:57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</row>
    <row r="1411" spans="1:57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</row>
    <row r="1412" spans="1:57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</row>
    <row r="1413" spans="1:57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</row>
    <row r="1414" spans="1:57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</row>
    <row r="1415" spans="1:57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</row>
    <row r="1416" spans="1:57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</row>
    <row r="1417" spans="1:57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</row>
    <row r="1418" spans="1:57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</row>
    <row r="1419" spans="1:57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</row>
    <row r="1420" spans="1:57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</row>
    <row r="1421" spans="1:57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</row>
    <row r="1422" spans="1:57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</row>
    <row r="1423" spans="1:57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</row>
    <row r="1424" spans="1:57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</row>
    <row r="1425" spans="1:57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</row>
    <row r="1426" spans="1:57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</row>
    <row r="1427" spans="1:57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</row>
    <row r="1428" spans="1:57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</row>
    <row r="1429" spans="1:57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</row>
    <row r="1430" spans="1:57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</row>
    <row r="1431" spans="1:57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</row>
    <row r="1432" spans="1:57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</row>
    <row r="1433" spans="1:57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</row>
    <row r="1434" spans="1:57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</row>
    <row r="1435" spans="1:57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</row>
    <row r="1436" spans="1:57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</row>
    <row r="1437" spans="1:57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</row>
    <row r="1438" spans="1:57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</row>
    <row r="1439" spans="1:57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</row>
    <row r="1440" spans="1:57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</row>
    <row r="1441" spans="1:57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</row>
    <row r="1442" spans="1:57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</row>
    <row r="1443" spans="1:57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</row>
    <row r="1444" spans="1:57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</row>
    <row r="1445" spans="1:57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</row>
    <row r="1446" spans="1:57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</row>
    <row r="1447" spans="1:57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</row>
    <row r="1448" spans="1:57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</row>
    <row r="1449" spans="1:57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</row>
    <row r="1450" spans="1:57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</row>
    <row r="1451" spans="1:57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</row>
    <row r="1452" spans="1:57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</row>
    <row r="1453" spans="1:57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</row>
    <row r="1454" spans="1:57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</row>
    <row r="1455" spans="1:57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</row>
    <row r="1456" spans="1:57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</row>
    <row r="1457" spans="1:57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</row>
    <row r="1458" spans="1:57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</row>
    <row r="1459" spans="1:57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</row>
    <row r="1460" spans="1:57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</row>
    <row r="1461" spans="1:57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</row>
    <row r="1462" spans="1:57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</row>
    <row r="1463" spans="1:57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</row>
    <row r="1464" spans="1:57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</row>
    <row r="1465" spans="1:57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</row>
    <row r="1466" spans="1:57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</row>
    <row r="1467" spans="1:57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</row>
    <row r="1468" spans="1:57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</row>
    <row r="1469" spans="1:57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</row>
    <row r="1470" spans="1:57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</row>
    <row r="1471" spans="1:57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</row>
    <row r="1472" spans="1:57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</row>
    <row r="1473" spans="1:57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</row>
    <row r="1474" spans="1:57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</row>
    <row r="1475" spans="1:57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</row>
    <row r="1476" spans="1:57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</row>
    <row r="1477" spans="1:57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</row>
    <row r="1478" spans="1:57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</row>
    <row r="1479" spans="1:57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</row>
    <row r="1480" spans="1:57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</row>
    <row r="1481" spans="1:57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</row>
    <row r="1482" spans="1:57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</row>
    <row r="1483" spans="1:57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</row>
    <row r="1484" spans="1:57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</row>
    <row r="1485" spans="1:57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</row>
    <row r="1486" spans="1:57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</row>
    <row r="1487" spans="1:57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</row>
    <row r="1488" spans="1:57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</row>
    <row r="1489" spans="1:57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</row>
    <row r="1490" spans="1:57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</row>
    <row r="1491" spans="1:57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</row>
    <row r="1492" spans="1:57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</row>
    <row r="1493" spans="1:57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</row>
    <row r="1494" spans="1:57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</row>
    <row r="1495" spans="1:57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</row>
    <row r="1496" spans="1:57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</row>
    <row r="1497" spans="1:57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</row>
    <row r="1498" spans="1:57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</row>
    <row r="1499" spans="1:57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</row>
    <row r="1500" spans="1:57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</row>
    <row r="1501" spans="1:57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</row>
    <row r="1502" spans="1:57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</row>
    <row r="1503" spans="1:57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</row>
    <row r="1504" spans="1:57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</row>
    <row r="1505" spans="1:57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</row>
    <row r="1506" spans="1:57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</row>
    <row r="1507" spans="1:57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</row>
    <row r="1508" spans="1:57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</row>
    <row r="1509" spans="1:57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</row>
    <row r="1510" spans="1:57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</row>
    <row r="1511" spans="1:57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</row>
    <row r="1512" spans="1:57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</row>
    <row r="1513" spans="1:57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</row>
    <row r="1514" spans="1:57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</row>
    <row r="1515" spans="1:57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</row>
    <row r="1516" spans="1:57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</row>
    <row r="1517" spans="1:57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</row>
    <row r="1518" spans="1:57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</row>
    <row r="1519" spans="1:57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</row>
    <row r="1520" spans="1:57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</row>
    <row r="1521" spans="1:57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</row>
    <row r="1522" spans="1:57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</row>
    <row r="1523" spans="1:57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</row>
    <row r="1524" spans="1:57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</row>
    <row r="1525" spans="1:57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</row>
  </sheetData>
  <mergeCells count="27">
    <mergeCell ref="F6:F7"/>
    <mergeCell ref="T6:V6"/>
    <mergeCell ref="E6:E7"/>
    <mergeCell ref="N6:P6"/>
    <mergeCell ref="Q6:S6"/>
    <mergeCell ref="G6:G7"/>
    <mergeCell ref="H6:J6"/>
    <mergeCell ref="B28:G28"/>
    <mergeCell ref="B14:AE14"/>
    <mergeCell ref="B17:AE17"/>
    <mergeCell ref="A2:AE2"/>
    <mergeCell ref="K5:P5"/>
    <mergeCell ref="Q5:AB5"/>
    <mergeCell ref="AD5:AE5"/>
    <mergeCell ref="AC6:AE6"/>
    <mergeCell ref="B9:AE9"/>
    <mergeCell ref="K6:M6"/>
    <mergeCell ref="D41:G41"/>
    <mergeCell ref="D46:E46"/>
    <mergeCell ref="Z6:AB6"/>
    <mergeCell ref="A6:A7"/>
    <mergeCell ref="B6:B7"/>
    <mergeCell ref="W6:Y6"/>
    <mergeCell ref="C6:C7"/>
    <mergeCell ref="D6:D7"/>
    <mergeCell ref="B12:G12"/>
    <mergeCell ref="B26:AE26"/>
  </mergeCells>
  <printOptions/>
  <pageMargins left="0.984251968503937" right="0.1968503937007874" top="1.0236220472440944" bottom="0.984251968503937" header="0.5118110236220472" footer="0.2755905511811024"/>
  <pageSetup fitToHeight="1" fitToWidth="1" horizontalDpi="300" verticalDpi="3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SvetlanaCH</dc:creator>
  <cp:keywords/>
  <dc:description/>
  <cp:lastModifiedBy>UliaU</cp:lastModifiedBy>
  <cp:lastPrinted>2013-07-01T05:47:08Z</cp:lastPrinted>
  <dcterms:created xsi:type="dcterms:W3CDTF">2008-11-10T07:05:49Z</dcterms:created>
  <dcterms:modified xsi:type="dcterms:W3CDTF">2013-07-18T10:22:56Z</dcterms:modified>
  <cp:category/>
  <cp:version/>
  <cp:contentType/>
  <cp:contentStatus/>
</cp:coreProperties>
</file>