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<sst xmlns="http://schemas.openxmlformats.org/spreadsheetml/2006/main" count="59" uniqueCount="59">
  <si>
    <t xml:space="preserve">Анализ за 4 квартал 2017г.</t>
  </si>
  <si>
    <t xml:space="preserve">Результаты мониторинга цен на фиксированный набор товаров в муниципальном образовании "Онежский муниципальный район"  по состоянию на 01.01.2018г. _**  (отправляется в ОИВ субъекта РФ)                 </t>
  </si>
  <si>
    <t xml:space="preserve">№ п/п</t>
  </si>
  <si>
    <t xml:space="preserve">Товар</t>
  </si>
  <si>
    <t xml:space="preserve">Средняя цена, руб.</t>
  </si>
  <si>
    <t xml:space="preserve">Рост за 4 квартал 2017г. (к 01.10.2017г.)</t>
  </si>
  <si>
    <t xml:space="preserve">01.10.2017</t>
  </si>
  <si>
    <t xml:space="preserve">01.11.2017</t>
  </si>
  <si>
    <t xml:space="preserve">01.12.2017</t>
  </si>
  <si>
    <t xml:space="preserve">01.01.2018</t>
  </si>
  <si>
    <t xml:space="preserve">руб.</t>
  </si>
  <si>
    <t xml:space="preserve">%</t>
  </si>
  <si>
    <t xml:space="preserve">Мука пшеничная (сорт высший), 1 кг</t>
  </si>
  <si>
    <t xml:space="preserve">Крупа рисовая (сорт первый), 1 кг</t>
  </si>
  <si>
    <t xml:space="preserve">Крупа гречневая (сорт первый), 1 кг</t>
  </si>
  <si>
    <t xml:space="preserve">Макаронные изделия (сорт высший), 1 кг</t>
  </si>
  <si>
    <t xml:space="preserve">Масло подсолнечное рафинированное, 1 кг</t>
  </si>
  <si>
    <t xml:space="preserve">Сахар песок, 1 кг</t>
  </si>
  <si>
    <t xml:space="preserve">Соль поваренная, 1 кг </t>
  </si>
  <si>
    <t xml:space="preserve">Чай черный байховый, 1 кг</t>
  </si>
  <si>
    <t xml:space="preserve">Вода питьевая столовая, 5 л</t>
  </si>
  <si>
    <t xml:space="preserve">Изделия колбасные вареные, 1 кг</t>
  </si>
  <si>
    <t xml:space="preserve">Колбасы варено-копченые, 1 кг</t>
  </si>
  <si>
    <t xml:space="preserve">Колбасы сырокопченые, 1 кг</t>
  </si>
  <si>
    <t xml:space="preserve">Говядина, 1 кг</t>
  </si>
  <si>
    <t xml:space="preserve">Свинина, 1 кг</t>
  </si>
  <si>
    <t xml:space="preserve">Мясо кур, 1 кг</t>
  </si>
  <si>
    <t xml:space="preserve">Рыба мороженая, 1 кг</t>
  </si>
  <si>
    <t xml:space="preserve">Рыба копченая, 1 кг</t>
  </si>
  <si>
    <t xml:space="preserve">Рыба соленая, 1 кг</t>
  </si>
  <si>
    <t xml:space="preserve">Рыбные консервы, 1 шт.</t>
  </si>
  <si>
    <t xml:space="preserve">Хлеб белый из пшеничной муки,1 кг </t>
  </si>
  <si>
    <t xml:space="preserve">Хлеб черный ржаной, ржано-пшеничный, 1кг.</t>
  </si>
  <si>
    <t xml:space="preserve">Молоко питьевое (м.д.ж.2,5-4%), 1кг</t>
  </si>
  <si>
    <t xml:space="preserve">Творог (м.д.ж. 5-9%), 1 кг</t>
  </si>
  <si>
    <t xml:space="preserve">Масло сливочное (м.д.ж.82,5%), 1 кг</t>
  </si>
  <si>
    <t xml:space="preserve">Кефир (м.д.ж. 3,2%), 1 кг</t>
  </si>
  <si>
    <t xml:space="preserve">Сметана м.д.ж. (15%), 1 кг</t>
  </si>
  <si>
    <t xml:space="preserve">Сыр твердый (м.д.ж. 45 %), 1 кг</t>
  </si>
  <si>
    <t xml:space="preserve">Картофель свежий, 1 кг</t>
  </si>
  <si>
    <t xml:space="preserve">Лук репчатый свежий, 1 кг</t>
  </si>
  <si>
    <t xml:space="preserve">Капуста белокочанная свежая, 1 кг</t>
  </si>
  <si>
    <t xml:space="preserve">Морковь столовая свежая, 1 кг</t>
  </si>
  <si>
    <t xml:space="preserve">Огурцы свежие, 1 кг</t>
  </si>
  <si>
    <t xml:space="preserve">Томаты свежие, 1 кг</t>
  </si>
  <si>
    <t xml:space="preserve">Перец сладкий свежий, 1 кг</t>
  </si>
  <si>
    <t xml:space="preserve">Яблоки свежие, 1 кг</t>
  </si>
  <si>
    <t xml:space="preserve">Бананы свежие, 1 кг</t>
  </si>
  <si>
    <t xml:space="preserve">Виноград свежий, 1 кг</t>
  </si>
  <si>
    <t xml:space="preserve">Апельсины, 1 кг</t>
  </si>
  <si>
    <t xml:space="preserve">Мандарины, 1 кг</t>
  </si>
  <si>
    <t xml:space="preserve">Яйцо столовое (С1), 10 шт</t>
  </si>
  <si>
    <t xml:space="preserve">несетевой магазин закрылся </t>
  </si>
  <si>
    <t xml:space="preserve">* - указывается наименование муниципального образования</t>
  </si>
  <si>
    <t xml:space="preserve">** - указывается дата отчета </t>
  </si>
  <si>
    <t xml:space="preserve"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</si>
  <si>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</si>
  <si>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 xml:space="preserve">*****- указывается среднее значение минимальных и максимальных цен товаров среди всех торговых объектов</t>
  </si>
  <si>
    <t xml:space="preserve">******- указывается степень наличия товара в торговых объектах в % (например, если в 1-м из 10-ти магазинах нет товара, то степень наличия равна 90 %)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</si>
</sst>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%"/>
  </numFmts>
  <fonts count="1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Mangal"/>
      <family val="2"/>
      <charset val="204"/>
    </font>
    <font>
      <sz val="10"/>
      <name val="Mangal"/>
      <family val="2"/>
      <charset val="204"/>
    </font>
    <font>
      <sz val="10"/>
      <color rgb="FF333333"/>
      <name val="Mangal"/>
      <family val="2"/>
      <charset val="204"/>
    </font>
    <font>
      <sz val="10"/>
      <color rgb="FF808080"/>
      <name val="Mangal"/>
      <family val="2"/>
      <charset val="204"/>
    </font>
    <font>
      <sz val="10"/>
      <color rgb="FF006600"/>
      <name val="Mangal"/>
      <family val="2"/>
      <charset val="204"/>
    </font>
    <font>
      <sz val="10"/>
      <color rgb="FF996600"/>
      <name val="Mangal"/>
      <family val="2"/>
      <charset val="204"/>
    </font>
    <font>
      <sz val="10"/>
      <color rgb="FFCC0000"/>
      <name val="Mangal"/>
      <family val="2"/>
      <charset val="204"/>
    </font>
    <font>
      <sz val="10"/>
      <color rgb="FFFFFFFF"/>
      <name val="Mangal"/>
      <family val="2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&#1072;&#1085;&#1072;&#1083;&#1080;&#1079;%20&#1079;&#1072;%204%20&#1082;&#1074;&#1072;&#1088;&#1090;&#1072;&#1083;%202017%20&#1075;.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H55"/>
  <sheetViews>
    <sheetView showFormulas="false" showGridLines="true" showRowColHeaders="true" showZeros="true" rightToLeft="false" tabSelected="true" showOutlineSymbols="true" defaultGridColor="true" view="normal" topLeftCell="A27" colorId="64" zoomScale="100" zoomScaleNormal="100" zoomScalePageLayoutView="100" workbookViewId="0">
      <selection pane="topLeft" activeCell="H28" activeCellId="0" sqref="H28"/>
    </sheetView>
  </sheetViews>
  <sheetFormatPr defaultRowHeight="12.8" zeroHeight="false" outlineLevelRow="0" outlineLevelCol="0"/>
  <cols>
    <col collapsed="false" customWidth="true" hidden="false" outlineLevel="0" max="1" min="1" style="0" width="6.67"/>
    <col collapsed="false" customWidth="true" hidden="false" outlineLevel="0" max="2" min="2" style="0" width="25.56"/>
    <col collapsed="false" customWidth="false" hidden="false" outlineLevel="0" max="1025" min="3" style="0" width="11.52"/>
  </cols>
  <sheetData>
    <row r="3" customFormat="false" ht="17" hidden="false" customHeight="true" outlineLevel="0" collapsed="false">
      <c r="A3" s="1" t="s">
        <v>0</v>
      </c>
      <c r="B3" s="1"/>
      <c r="C3" s="1"/>
      <c r="D3" s="1"/>
      <c r="E3" s="1"/>
      <c r="F3" s="1"/>
      <c r="G3" s="1"/>
      <c r="H3" s="1"/>
    </row>
    <row r="4" customFormat="false" ht="41.2" hidden="false" customHeight="true" outlineLevel="0" collapsed="false">
      <c r="A4" s="1" t="s">
        <v>1</v>
      </c>
      <c r="B4" s="1"/>
      <c r="C4" s="1"/>
      <c r="D4" s="1"/>
      <c r="E4" s="1"/>
      <c r="F4" s="1"/>
      <c r="G4" s="1"/>
      <c r="H4" s="1"/>
    </row>
    <row r="5" customFormat="false" ht="12.8" hidden="false" customHeight="true" outlineLevel="0" collapsed="false">
      <c r="A5" s="2" t="s">
        <v>2</v>
      </c>
      <c r="B5" s="3" t="s">
        <v>3</v>
      </c>
      <c r="C5" s="4" t="s">
        <v>4</v>
      </c>
      <c r="D5" s="4"/>
      <c r="E5" s="4"/>
      <c r="F5" s="4"/>
      <c r="G5" s="5" t="s">
        <v>5</v>
      </c>
      <c r="H5" s="5"/>
    </row>
    <row r="6" customFormat="false" ht="12.8" hidden="false" customHeight="false" outlineLevel="0" collapsed="false">
      <c r="A6" s="2"/>
      <c r="B6" s="2"/>
      <c r="C6" s="4"/>
      <c r="D6" s="4"/>
      <c r="E6" s="4"/>
      <c r="F6" s="4"/>
      <c r="G6" s="5"/>
      <c r="H6" s="5"/>
    </row>
    <row r="7" customFormat="false" ht="17" hidden="false" customHeight="false" outlineLevel="0" collapsed="false">
      <c r="A7" s="2"/>
      <c r="B7" s="3"/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7" t="s">
        <v>11</v>
      </c>
    </row>
    <row r="8" customFormat="false" ht="44.2" hidden="false" customHeight="true" outlineLevel="0" collapsed="false">
      <c r="A8" s="8" t="n">
        <v>1</v>
      </c>
      <c r="B8" s="9" t="s">
        <v>12</v>
      </c>
      <c r="C8" s="10" t="n">
        <f aca="false">'[1]01.10.2017 г. (сентябрь)'!AA7</f>
        <v>59.8</v>
      </c>
      <c r="D8" s="10" t="n">
        <f aca="false">'[1]01.11.2017 (за сентябрь)'!AA7</f>
        <v>51.1333333333333</v>
      </c>
      <c r="E8" s="10" t="n">
        <f aca="false">'[1]01.12.2017 (за окт.)'!AA7</f>
        <v>51.1333333333333</v>
      </c>
      <c r="F8" s="10" t="n">
        <f aca="false">'[1]01.01.2018 (декабрь)'!AA7</f>
        <v>44.4666666666667</v>
      </c>
      <c r="G8" s="10" t="n">
        <f aca="false">F8-C8</f>
        <v>-15.3333333333333</v>
      </c>
      <c r="H8" s="11" t="n">
        <f aca="false">(F8/C8)-1</f>
        <v>-0.256410256410256</v>
      </c>
    </row>
    <row r="9" customFormat="false" ht="46.45" hidden="false" customHeight="true" outlineLevel="0" collapsed="false">
      <c r="A9" s="8" t="n">
        <v>2</v>
      </c>
      <c r="B9" s="9" t="s">
        <v>13</v>
      </c>
      <c r="C9" s="10" t="n">
        <f aca="false">'[1]01.10.2017 г. (сентябрь)'!AA8</f>
        <v>49.1416666666667</v>
      </c>
      <c r="D9" s="10" t="n">
        <f aca="false">'[1]01.11.2017 (за сентябрь)'!AA8</f>
        <v>47.475</v>
      </c>
      <c r="E9" s="10" t="n">
        <f aca="false">'[1]01.12.2017 (за окт.)'!AA8</f>
        <v>47.475</v>
      </c>
      <c r="F9" s="10" t="n">
        <f aca="false">'[1]01.01.2018 (декабрь)'!AA8</f>
        <v>47.6416666666667</v>
      </c>
      <c r="G9" s="10" t="n">
        <f aca="false">F9-C9</f>
        <v>-1.5</v>
      </c>
      <c r="H9" s="11" t="n">
        <f aca="false">(F9/C9)-1</f>
        <v>-0.0305239952518229</v>
      </c>
    </row>
    <row r="10" customFormat="false" ht="47.2" hidden="false" customHeight="true" outlineLevel="0" collapsed="false">
      <c r="A10" s="8" t="n">
        <v>3</v>
      </c>
      <c r="B10" s="9" t="s">
        <v>14</v>
      </c>
      <c r="C10" s="10" t="n">
        <f aca="false">'[1]01.10.2017 г. (сентябрь)'!AA9</f>
        <v>74.275</v>
      </c>
      <c r="D10" s="10" t="n">
        <f aca="false">'[1]01.11.2017 (за сентябрь)'!AA9</f>
        <v>76.1083333333333</v>
      </c>
      <c r="E10" s="10" t="n">
        <f aca="false">'[1]01.12.2017 (за окт.)'!AA9</f>
        <v>76.1083333333333</v>
      </c>
      <c r="F10" s="10" t="n">
        <f aca="false">'[1]01.01.2018 (декабрь)'!AA9</f>
        <v>78.3583333333333</v>
      </c>
      <c r="G10" s="10" t="n">
        <f aca="false">F10-C10</f>
        <v>4.08333333333331</v>
      </c>
      <c r="H10" s="11" t="n">
        <f aca="false">(F10/C10)-1</f>
        <v>0.0549758779311116</v>
      </c>
    </row>
    <row r="11" customFormat="false" ht="34.45" hidden="false" customHeight="true" outlineLevel="0" collapsed="false">
      <c r="A11" s="8" t="n">
        <v>4</v>
      </c>
      <c r="B11" s="9" t="s">
        <v>15</v>
      </c>
      <c r="C11" s="10" t="n">
        <f aca="false">'[1]01.10.2017 г. (сентябрь)'!AA10</f>
        <v>43.3333333333333</v>
      </c>
      <c r="D11" s="10" t="n">
        <f aca="false">'[1]01.11.2017 (за сентябрь)'!AA10</f>
        <v>37.4166666666667</v>
      </c>
      <c r="E11" s="10" t="n">
        <f aca="false">'[1]01.12.2017 (за окт.)'!AA10</f>
        <v>36.5833333333333</v>
      </c>
      <c r="F11" s="10" t="n">
        <f aca="false">'[1]01.01.2018 (декабрь)'!AA10</f>
        <v>36.8333333333333</v>
      </c>
      <c r="G11" s="10" t="n">
        <f aca="false">F11-C11</f>
        <v>-6.5</v>
      </c>
      <c r="H11" s="11" t="n">
        <f aca="false">(F11/C11)-1</f>
        <v>-0.15</v>
      </c>
    </row>
    <row r="12" customFormat="false" ht="37.45" hidden="false" customHeight="true" outlineLevel="0" collapsed="false">
      <c r="A12" s="8" t="n">
        <v>5</v>
      </c>
      <c r="B12" s="9" t="s">
        <v>16</v>
      </c>
      <c r="C12" s="10" t="n">
        <f aca="false">'[1]01.10.2017 г. (сентябрь)'!AA11</f>
        <v>17.55</v>
      </c>
      <c r="D12" s="10" t="n">
        <f aca="false">'[1]01.11.2017 (за сентябрь)'!AA11</f>
        <v>16.9416666666667</v>
      </c>
      <c r="E12" s="10" t="n">
        <f aca="false">'[1]01.12.2017 (за окт.)'!AA11</f>
        <v>17.75</v>
      </c>
      <c r="F12" s="10" t="n">
        <f aca="false">'[1]01.01.2018 (декабрь)'!AA11</f>
        <v>19.1666666666667</v>
      </c>
      <c r="G12" s="10" t="n">
        <f aca="false">F12-C12</f>
        <v>1.61666666666667</v>
      </c>
      <c r="H12" s="11" t="n">
        <f aca="false">(F12/C12)-1</f>
        <v>0.0921177587844255</v>
      </c>
    </row>
    <row r="13" customFormat="false" ht="28.45" hidden="false" customHeight="false" outlineLevel="0" collapsed="false">
      <c r="A13" s="8" t="n">
        <v>6</v>
      </c>
      <c r="B13" s="9" t="s">
        <v>17</v>
      </c>
      <c r="C13" s="10" t="n">
        <f aca="false">'[1]01.10.2017 г. (сентябрь)'!AA12</f>
        <v>307.816666666667</v>
      </c>
      <c r="D13" s="10" t="n">
        <f aca="false">'[1]01.11.2017 (за сентябрь)'!AA12</f>
        <v>301.983333333333</v>
      </c>
      <c r="E13" s="10" t="n">
        <f aca="false">'[1]01.12.2017 (за окт.)'!AA12</f>
        <v>301.983333333333</v>
      </c>
      <c r="F13" s="10" t="n">
        <f aca="false">'[1]01.01.2018 (декабрь)'!AA12</f>
        <v>301.983333333333</v>
      </c>
      <c r="G13" s="10" t="n">
        <f aca="false">F13-C13</f>
        <v>-5.83333333333337</v>
      </c>
      <c r="H13" s="11" t="n">
        <f aca="false">(F13/C13)-1</f>
        <v>-0.0189506741025504</v>
      </c>
    </row>
    <row r="14" customFormat="false" ht="28.45" hidden="false" customHeight="true" outlineLevel="0" collapsed="false">
      <c r="A14" s="8" t="n">
        <v>7</v>
      </c>
      <c r="B14" s="9" t="s">
        <v>18</v>
      </c>
      <c r="C14" s="10" t="n">
        <f aca="false">'[1]01.10.2017 г. (сентябрь)'!AA13</f>
        <v>63.5</v>
      </c>
      <c r="D14" s="10" t="n">
        <f aca="false">'[1]01.11.2017 (за сентябрь)'!AA13</f>
        <v>63.67</v>
      </c>
      <c r="E14" s="10" t="n">
        <f aca="false">'[1]01.12.2017 (за окт.)'!AA13</f>
        <v>63.67</v>
      </c>
      <c r="F14" s="10" t="n">
        <f aca="false">'[1]01.01.2018 (декабрь)'!AA13</f>
        <v>63.67</v>
      </c>
      <c r="G14" s="10" t="n">
        <f aca="false">F14-C14</f>
        <v>0.170000000000002</v>
      </c>
      <c r="H14" s="11" t="n">
        <f aca="false">(F14/C14)-1</f>
        <v>0.00267716535433071</v>
      </c>
    </row>
    <row r="15" customFormat="false" ht="25.45" hidden="false" customHeight="true" outlineLevel="0" collapsed="false">
      <c r="A15" s="8" t="n">
        <v>8</v>
      </c>
      <c r="B15" s="9" t="s">
        <v>19</v>
      </c>
      <c r="C15" s="10" t="n">
        <f aca="false">'[1]01.10.2017 г. (сентябрь)'!AA14</f>
        <v>243.033333333333</v>
      </c>
      <c r="D15" s="10" t="n">
        <f aca="false">'[1]01.11.2017 (за сентябрь)'!AA14</f>
        <v>243.033333333333</v>
      </c>
      <c r="E15" s="10" t="n">
        <f aca="false">'[1]01.12.2017 (за окт.)'!AA14</f>
        <v>243.033333333333</v>
      </c>
      <c r="F15" s="10" t="n">
        <f aca="false">'[1]01.01.2018 (декабрь)'!AA14</f>
        <v>262.116666666667</v>
      </c>
      <c r="G15" s="10" t="n">
        <f aca="false">F15-C15</f>
        <v>19.0833333333333</v>
      </c>
      <c r="H15" s="11" t="n">
        <f aca="false">(F15/C15)-1</f>
        <v>0.0785214648196406</v>
      </c>
    </row>
    <row r="16" customFormat="false" ht="31.45" hidden="false" customHeight="true" outlineLevel="0" collapsed="false">
      <c r="A16" s="8" t="n">
        <v>9</v>
      </c>
      <c r="B16" s="9" t="s">
        <v>20</v>
      </c>
      <c r="C16" s="10" t="n">
        <f aca="false">'[1]01.10.2017 г. (сентябрь)'!AA15</f>
        <v>313.3</v>
      </c>
      <c r="D16" s="10" t="n">
        <f aca="false">'[1]01.11.2017 (за сентябрь)'!AA15</f>
        <v>314.55</v>
      </c>
      <c r="E16" s="10" t="n">
        <f aca="false">'[1]01.12.2017 (за окт.)'!AA15</f>
        <v>314.55</v>
      </c>
      <c r="F16" s="10" t="n">
        <f aca="false">'[1]01.01.2018 (декабрь)'!AA15</f>
        <v>315.216666666667</v>
      </c>
      <c r="G16" s="10" t="n">
        <f aca="false">F16-C16</f>
        <v>1.91666666666674</v>
      </c>
      <c r="H16" s="11" t="n">
        <f aca="false">(F16/C16)-1</f>
        <v>0.00611767209277603</v>
      </c>
    </row>
    <row r="17" customFormat="false" ht="30.7" hidden="false" customHeight="true" outlineLevel="0" collapsed="false">
      <c r="A17" s="8" t="n">
        <v>10</v>
      </c>
      <c r="B17" s="9" t="s">
        <v>21</v>
      </c>
      <c r="C17" s="10" t="n">
        <f aca="false">'[1]01.10.2017 г. (сентябрь)'!AA16</f>
        <v>414.933333333333</v>
      </c>
      <c r="D17" s="10" t="n">
        <f aca="false">'[1]01.11.2017 (за сентябрь)'!AA16</f>
        <v>414.933333333333</v>
      </c>
      <c r="E17" s="10" t="n">
        <f aca="false">'[1]01.12.2017 (за окт.)'!AA16</f>
        <v>414.933333333333</v>
      </c>
      <c r="F17" s="10" t="n">
        <f aca="false">'[1]01.01.2018 (декабрь)'!AA16</f>
        <v>408.016666666667</v>
      </c>
      <c r="G17" s="10" t="n">
        <f aca="false">F17-C17</f>
        <v>-6.91666666666669</v>
      </c>
      <c r="H17" s="11" t="n">
        <f aca="false">(F17/C17)-1</f>
        <v>-0.0166693444730077</v>
      </c>
    </row>
    <row r="18" customFormat="false" ht="30.7" hidden="false" customHeight="true" outlineLevel="0" collapsed="false">
      <c r="A18" s="8" t="n">
        <v>11</v>
      </c>
      <c r="B18" s="9" t="s">
        <v>22</v>
      </c>
      <c r="C18" s="10" t="n">
        <f aca="false">'[1]01.10.2017 г. (сентябрь)'!AA17</f>
        <v>403.666666666667</v>
      </c>
      <c r="D18" s="10" t="n">
        <f aca="false">'[1]01.11.2017 (за сентябрь)'!AA17</f>
        <v>394.5</v>
      </c>
      <c r="E18" s="10" t="n">
        <f aca="false">'[1]01.12.2017 (за окт.)'!AA17</f>
        <v>394.5</v>
      </c>
      <c r="F18" s="10" t="n">
        <f aca="false">'[1]01.01.2018 (декабрь)'!AA17</f>
        <v>394.5</v>
      </c>
      <c r="G18" s="10" t="n">
        <f aca="false">F18-C18</f>
        <v>-9.16666666666669</v>
      </c>
      <c r="H18" s="11" t="n">
        <f aca="false">(F18/C18)-1</f>
        <v>-0.0227085053674649</v>
      </c>
    </row>
    <row r="19" customFormat="false" ht="29.95" hidden="false" customHeight="true" outlineLevel="0" collapsed="false">
      <c r="A19" s="8" t="n">
        <v>12</v>
      </c>
      <c r="B19" s="9" t="s">
        <v>23</v>
      </c>
      <c r="C19" s="10" t="n">
        <f aca="false">'[1]01.10.2017 г. (сентябрь)'!AA18</f>
        <v>311.383333333333</v>
      </c>
      <c r="D19" s="10" t="n">
        <f aca="false">'[1]01.11.2017 (за сентябрь)'!AA18</f>
        <v>313.3</v>
      </c>
      <c r="E19" s="10" t="n">
        <f aca="false">'[1]01.12.2017 (за окт.)'!AA18</f>
        <v>313.3</v>
      </c>
      <c r="F19" s="10" t="n">
        <f aca="false">'[1]01.01.2018 (декабрь)'!AA18</f>
        <v>292.966666666667</v>
      </c>
      <c r="G19" s="10" t="n">
        <f aca="false">F19-C19</f>
        <v>-18.4166666666666</v>
      </c>
      <c r="H19" s="11" t="n">
        <f aca="false">(F19/C19)-1</f>
        <v>-0.0591446769790718</v>
      </c>
    </row>
    <row r="20" customFormat="false" ht="19.45" hidden="false" customHeight="true" outlineLevel="0" collapsed="false">
      <c r="A20" s="8" t="n">
        <v>13</v>
      </c>
      <c r="B20" s="9" t="s">
        <v>24</v>
      </c>
      <c r="C20" s="10" t="n">
        <f aca="false">'[1]01.10.2017 г. (сентябрь)'!AA19</f>
        <v>196.883333333333</v>
      </c>
      <c r="D20" s="10" t="n">
        <f aca="false">'[1]01.11.2017 (за сентябрь)'!AA19</f>
        <v>193.133333333333</v>
      </c>
      <c r="E20" s="10" t="n">
        <f aca="false">'[1]01.12.2017 (за окт.)'!AA19</f>
        <v>193.133333333333</v>
      </c>
      <c r="F20" s="10" t="n">
        <f aca="false">'[1]01.01.2018 (декабрь)'!AA19</f>
        <v>153.883333333333</v>
      </c>
      <c r="G20" s="10" t="n">
        <f aca="false">F20-C20</f>
        <v>-43</v>
      </c>
      <c r="H20" s="11" t="n">
        <f aca="false">(F20/C20)-1</f>
        <v>-0.21840345382206</v>
      </c>
    </row>
    <row r="21" customFormat="false" ht="15.7" hidden="false" customHeight="true" outlineLevel="0" collapsed="false">
      <c r="A21" s="8" t="n">
        <v>14</v>
      </c>
      <c r="B21" s="9" t="s">
        <v>25</v>
      </c>
      <c r="C21" s="10" t="n">
        <f aca="false">'[1]01.10.2017 г. (сентябрь)'!AA20</f>
        <v>202.441666666667</v>
      </c>
      <c r="D21" s="10" t="n">
        <f aca="false">'[1]01.11.2017 (за сентябрь)'!AA20</f>
        <v>204.191666666667</v>
      </c>
      <c r="E21" s="10" t="n">
        <f aca="false">'[1]01.12.2017 (за окт.)'!AA20</f>
        <v>213.941666666667</v>
      </c>
      <c r="F21" s="10" t="n">
        <f aca="false">'[1]01.01.2018 (декабрь)'!AA20</f>
        <v>196.983333333333</v>
      </c>
      <c r="G21" s="10" t="n">
        <f aca="false">F21-C21</f>
        <v>-5.45833333333334</v>
      </c>
      <c r="H21" s="11" t="n">
        <f aca="false">(F21/C21)-1</f>
        <v>-0.0269624994854485</v>
      </c>
    </row>
    <row r="22" customFormat="false" ht="15.7" hidden="false" customHeight="true" outlineLevel="0" collapsed="false">
      <c r="A22" s="8" t="n">
        <v>15</v>
      </c>
      <c r="B22" s="9" t="s">
        <v>26</v>
      </c>
      <c r="C22" s="10" t="n">
        <f aca="false">'[1]01.10.2017 г. (сентябрь)'!AA21</f>
        <v>453.808333333333</v>
      </c>
      <c r="D22" s="10" t="n">
        <f aca="false">'[1]01.11.2017 (за сентябрь)'!AA21</f>
        <v>459.891666666667</v>
      </c>
      <c r="E22" s="10" t="n">
        <f aca="false">'[1]01.12.2017 (за окт.)'!AA21</f>
        <v>459.891666666667</v>
      </c>
      <c r="F22" s="10" t="n">
        <f aca="false">'[1]01.01.2018 (декабрь)'!AA21</f>
        <v>463.116666666667</v>
      </c>
      <c r="G22" s="10" t="n">
        <f aca="false">F22-C22</f>
        <v>9.30833333333334</v>
      </c>
      <c r="H22" s="11" t="n">
        <f aca="false">(F22/C22)-1</f>
        <v>0.0205115963053419</v>
      </c>
    </row>
    <row r="23" customFormat="false" ht="24.7" hidden="false" customHeight="true" outlineLevel="0" collapsed="false">
      <c r="A23" s="8" t="n">
        <v>16</v>
      </c>
      <c r="B23" s="9" t="s">
        <v>27</v>
      </c>
      <c r="C23" s="10" t="n">
        <f aca="false">'[1]01.10.2017 г. (сентябрь)'!AA22</f>
        <v>236.666666666667</v>
      </c>
      <c r="D23" s="10" t="n">
        <f aca="false">'[1]01.11.2017 (за сентябрь)'!AA22</f>
        <v>235.83</v>
      </c>
      <c r="E23" s="10" t="n">
        <f aca="false">'[1]01.12.2017 (за окт.)'!AA22</f>
        <v>235.83</v>
      </c>
      <c r="F23" s="10" t="n">
        <f aca="false">'[1]01.01.2018 (декабрь)'!AA22</f>
        <v>235.83</v>
      </c>
      <c r="G23" s="10" t="n">
        <f aca="false">F23-C23</f>
        <v>-0.836666666666645</v>
      </c>
      <c r="H23" s="11" t="n">
        <f aca="false">(F23/C23)-1</f>
        <v>-0.00353521126760559</v>
      </c>
    </row>
    <row r="24" customFormat="false" ht="21.7" hidden="false" customHeight="true" outlineLevel="0" collapsed="false">
      <c r="A24" s="8" t="n">
        <v>17</v>
      </c>
      <c r="B24" s="9" t="s">
        <v>28</v>
      </c>
      <c r="C24" s="10" t="n">
        <f aca="false">'[1]01.10.2017 г. (сентябрь)'!AA23</f>
        <v>74.7083333333333</v>
      </c>
      <c r="D24" s="10" t="n">
        <f aca="false">'[1]01.11.2017 (за сентябрь)'!AA23</f>
        <v>74.7083333333333</v>
      </c>
      <c r="E24" s="10" t="n">
        <f aca="false">'[1]01.12.2017 (за окт.)'!AA23</f>
        <v>74.7083333333333</v>
      </c>
      <c r="F24" s="10" t="n">
        <f aca="false">'[1]01.01.2018 (декабрь)'!AA23</f>
        <v>55.9583333333333</v>
      </c>
      <c r="G24" s="10" t="n">
        <f aca="false">F24-C24</f>
        <v>-18.75</v>
      </c>
      <c r="H24" s="11" t="n">
        <f aca="false">(F24/C24)-1</f>
        <v>-0.250976017847184</v>
      </c>
    </row>
    <row r="25" customFormat="false" ht="23.95" hidden="false" customHeight="true" outlineLevel="0" collapsed="false">
      <c r="A25" s="8" t="n">
        <v>18</v>
      </c>
      <c r="B25" s="9" t="s">
        <v>29</v>
      </c>
      <c r="C25" s="10" t="n">
        <f aca="false">'[1]01.10.2017 г. (сентябрь)'!AA24</f>
        <v>35.325</v>
      </c>
      <c r="D25" s="10" t="n">
        <f aca="false">'[1]01.11.2017 (за сентябрь)'!AA24</f>
        <v>35.325</v>
      </c>
      <c r="E25" s="10" t="n">
        <f aca="false">'[1]01.12.2017 (за окт.)'!AA24</f>
        <v>35.325</v>
      </c>
      <c r="F25" s="10" t="n">
        <f aca="false">'[1]01.01.2018 (декабрь)'!AA24</f>
        <v>34.575</v>
      </c>
      <c r="G25" s="10" t="n">
        <f aca="false">F25-C25</f>
        <v>-0.75</v>
      </c>
      <c r="H25" s="11" t="n">
        <f aca="false">(F25/C25)-1</f>
        <v>-0.0212314225053078</v>
      </c>
    </row>
    <row r="26" customFormat="false" ht="29.2" hidden="false" customHeight="true" outlineLevel="0" collapsed="false">
      <c r="A26" s="8" t="n">
        <v>19</v>
      </c>
      <c r="B26" s="9" t="s">
        <v>30</v>
      </c>
      <c r="C26" s="10" t="n">
        <f aca="false">'[1]01.10.2017 г. (сентябрь)'!AA25</f>
        <v>34.5416666666667</v>
      </c>
      <c r="D26" s="10" t="n">
        <f aca="false">'[1]01.11.2017 (за сентябрь)'!AA25</f>
        <v>34.5416666666667</v>
      </c>
      <c r="E26" s="10" t="n">
        <f aca="false">'[1]01.12.2017 (за окт.)'!AA25</f>
        <v>34.5416666666667</v>
      </c>
      <c r="F26" s="10" t="n">
        <f aca="false">'[1]01.01.2018 (декабрь)'!AA25</f>
        <v>38.2916666666667</v>
      </c>
      <c r="G26" s="10" t="n">
        <f aca="false">F26-C26</f>
        <v>3.75</v>
      </c>
      <c r="H26" s="11" t="n">
        <f aca="false">(F26/C26)-1</f>
        <v>0.108564535585042</v>
      </c>
    </row>
    <row r="27" customFormat="false" ht="32.2" hidden="false" customHeight="true" outlineLevel="0" collapsed="false">
      <c r="A27" s="8" t="n">
        <v>20</v>
      </c>
      <c r="B27" s="9" t="s">
        <v>31</v>
      </c>
      <c r="C27" s="10" t="n">
        <f aca="false">'[1]01.10.2017 г. (сентябрь)'!AA26</f>
        <v>51.675</v>
      </c>
      <c r="D27" s="10" t="n">
        <f aca="false">'[1]01.11.2017 (за сентябрь)'!AA26</f>
        <v>51.675</v>
      </c>
      <c r="E27" s="10" t="n">
        <f aca="false">'[1]01.12.2017 (за окт.)'!AA26</f>
        <v>51.675</v>
      </c>
      <c r="F27" s="10" t="n">
        <f aca="false">'[1]01.01.2018 (декабрь)'!AA26</f>
        <v>48.2583333333333</v>
      </c>
      <c r="G27" s="10" t="n">
        <f aca="false">F27-C27</f>
        <v>-3.41666666666666</v>
      </c>
      <c r="H27" s="11" t="n">
        <f aca="false">(F27/C27)-1</f>
        <v>-0.0661183680051602</v>
      </c>
    </row>
    <row r="28" customFormat="false" ht="35.95" hidden="false" customHeight="true" outlineLevel="0" collapsed="false">
      <c r="A28" s="8" t="n">
        <v>21</v>
      </c>
      <c r="B28" s="9" t="s">
        <v>32</v>
      </c>
      <c r="C28" s="10" t="n">
        <f aca="false">'[1]01.10.2017 г. (сентябрь)'!AA27</f>
        <v>224.266666666667</v>
      </c>
      <c r="D28" s="10" t="n">
        <f aca="false">'[1]01.11.2017 (за сентябрь)'!AA27</f>
        <v>224.27</v>
      </c>
      <c r="E28" s="10" t="n">
        <f aca="false">'[1]01.12.2017 (за окт.)'!AA27</f>
        <v>224.27</v>
      </c>
      <c r="F28" s="10" t="n">
        <f aca="false">'[1]01.01.2018 (декабрь)'!AA27</f>
        <v>224.27</v>
      </c>
      <c r="G28" s="10" t="n">
        <f aca="false">F28-C28</f>
        <v>0.00333333333335872</v>
      </c>
      <c r="H28" s="12" t="n">
        <f aca="false">(F28/C28)-1</f>
        <v>1.48632580263541E-005</v>
      </c>
    </row>
    <row r="29" customFormat="false" ht="33.7" hidden="false" customHeight="true" outlineLevel="0" collapsed="false">
      <c r="A29" s="8" t="n">
        <v>22</v>
      </c>
      <c r="B29" s="9" t="s">
        <v>33</v>
      </c>
      <c r="C29" s="10" t="n">
        <f aca="false">'[1]01.10.2017 г. (сентябрь)'!AA28</f>
        <v>494.5</v>
      </c>
      <c r="D29" s="10" t="n">
        <f aca="false">'[1]01.11.2017 (за сентябрь)'!AA28</f>
        <v>494.5</v>
      </c>
      <c r="E29" s="10" t="n">
        <f aca="false">'[1]01.12.2017 (за окт.)'!AA28</f>
        <v>494.5</v>
      </c>
      <c r="F29" s="10" t="n">
        <f aca="false">'[1]01.01.2018 (декабрь)'!AA28</f>
        <v>444.5</v>
      </c>
      <c r="G29" s="10" t="n">
        <f aca="false">F29-C29</f>
        <v>-50</v>
      </c>
      <c r="H29" s="11" t="n">
        <f aca="false">(F29/C29)-1</f>
        <v>-0.101112234580384</v>
      </c>
    </row>
    <row r="30" customFormat="false" ht="27.7" hidden="false" customHeight="true" outlineLevel="0" collapsed="false">
      <c r="A30" s="8" t="n">
        <v>23</v>
      </c>
      <c r="B30" s="9" t="s">
        <v>34</v>
      </c>
      <c r="C30" s="10" t="n">
        <f aca="false">'[1]01.10.2017 г. (сентябрь)'!AA29</f>
        <v>37.75</v>
      </c>
      <c r="D30" s="10" t="n">
        <f aca="false">'[1]01.11.2017 (за сентябрь)'!AA29</f>
        <v>37.75</v>
      </c>
      <c r="E30" s="10" t="n">
        <f aca="false">'[1]01.12.2017 (за окт.)'!AA29</f>
        <v>37.75</v>
      </c>
      <c r="F30" s="10" t="n">
        <f aca="false">'[1]01.01.2018 (декабрь)'!AA29</f>
        <v>38.0833333333333</v>
      </c>
      <c r="G30" s="10" t="n">
        <f aca="false">F30-C30</f>
        <v>0.333333333333329</v>
      </c>
      <c r="H30" s="11" t="n">
        <f aca="false">(F30/C30)-1</f>
        <v>0.00883002207505501</v>
      </c>
    </row>
    <row r="31" customFormat="false" ht="29.95" hidden="false" customHeight="true" outlineLevel="0" collapsed="false">
      <c r="A31" s="8" t="n">
        <v>24</v>
      </c>
      <c r="B31" s="9" t="s">
        <v>35</v>
      </c>
      <c r="C31" s="10" t="n">
        <f aca="false">'[1]01.10.2017 г. (сентябрь)'!AA30</f>
        <v>124.208333333333</v>
      </c>
      <c r="D31" s="10" t="n">
        <f aca="false">'[1]01.11.2017 (за сентябрь)'!AA30</f>
        <v>124.208333333333</v>
      </c>
      <c r="E31" s="10" t="n">
        <f aca="false">'[1]01.12.2017 (за окт.)'!AA30</f>
        <v>124.208333333333</v>
      </c>
      <c r="F31" s="10" t="n">
        <f aca="false">'[1]01.01.2018 (декабрь)'!AA30</f>
        <v>133.416666666667</v>
      </c>
      <c r="G31" s="10" t="n">
        <f aca="false">F31-C31</f>
        <v>9.20833333333333</v>
      </c>
      <c r="H31" s="11" t="n">
        <f aca="false">(F31/C31)-1</f>
        <v>0.0741361959074136</v>
      </c>
    </row>
    <row r="32" customFormat="false" ht="31.45" hidden="false" customHeight="true" outlineLevel="0" collapsed="false">
      <c r="A32" s="8" t="n">
        <v>25</v>
      </c>
      <c r="B32" s="9" t="s">
        <v>36</v>
      </c>
      <c r="C32" s="10" t="n">
        <f aca="false">'[1]01.10.2017 г. (сентябрь)'!AA31</f>
        <v>344.75</v>
      </c>
      <c r="D32" s="10" t="n">
        <f aca="false">'[1]01.11.2017 (за сентябрь)'!AA31</f>
        <v>353.25</v>
      </c>
      <c r="E32" s="10" t="n">
        <f aca="false">'[1]01.12.2017 (за окт.)'!AA31</f>
        <v>349.75</v>
      </c>
      <c r="F32" s="10" t="n">
        <f aca="false">'[1]01.01.2018 (декабрь)'!AA31</f>
        <v>330.75</v>
      </c>
      <c r="G32" s="10" t="n">
        <f aca="false">F32-C32</f>
        <v>-14</v>
      </c>
      <c r="H32" s="11" t="n">
        <f aca="false">(F32/C32)-1</f>
        <v>-0.0406091370558376</v>
      </c>
    </row>
    <row r="33" customFormat="false" ht="29.95" hidden="false" customHeight="true" outlineLevel="0" collapsed="false">
      <c r="A33" s="8" t="n">
        <v>26</v>
      </c>
      <c r="B33" s="9" t="s">
        <v>37</v>
      </c>
      <c r="C33" s="10" t="n">
        <f aca="false">'[1]01.10.2017 г. (сентябрь)'!AA32</f>
        <v>28.5333333333333</v>
      </c>
      <c r="D33" s="10" t="n">
        <f aca="false">'[1]01.11.2017 (за сентябрь)'!AA32</f>
        <v>26.1444444444444</v>
      </c>
      <c r="E33" s="10" t="n">
        <f aca="false">'[1]01.12.2017 (за окт.)'!AA32</f>
        <v>26.6166666666667</v>
      </c>
      <c r="F33" s="10" t="n">
        <f aca="false">'[1]01.01.2018 (декабрь)'!AA32</f>
        <v>27.5888888888889</v>
      </c>
      <c r="G33" s="10" t="n">
        <f aca="false">F33-C33</f>
        <v>-0.944444444444443</v>
      </c>
      <c r="H33" s="11" t="n">
        <f aca="false">(F33/C33)-1</f>
        <v>-0.0330996884735202</v>
      </c>
    </row>
    <row r="34" customFormat="false" ht="38.2" hidden="false" customHeight="true" outlineLevel="0" collapsed="false">
      <c r="A34" s="8" t="n">
        <v>27</v>
      </c>
      <c r="B34" s="9" t="s">
        <v>38</v>
      </c>
      <c r="C34" s="10" t="n">
        <f aca="false">'[1]01.10.2017 г. (сентябрь)'!AA33</f>
        <v>31.125</v>
      </c>
      <c r="D34" s="10" t="n">
        <f aca="false">'[1]01.11.2017 (за сентябрь)'!AA33</f>
        <v>25.5055555555556</v>
      </c>
      <c r="E34" s="10" t="n">
        <f aca="false">'[1]01.12.2017 (за окт.)'!AA33</f>
        <v>25.9222222222222</v>
      </c>
      <c r="F34" s="10" t="n">
        <f aca="false">'[1]01.01.2018 (декабрь)'!AA33</f>
        <v>24.3111111111111</v>
      </c>
      <c r="G34" s="10" t="n">
        <f aca="false">F34-C34</f>
        <v>-6.81388888888889</v>
      </c>
      <c r="H34" s="11" t="n">
        <f aca="false">(F34/C34)-1</f>
        <v>-0.218920124944221</v>
      </c>
    </row>
    <row r="35" customFormat="false" ht="24.7" hidden="false" customHeight="true" outlineLevel="0" collapsed="false">
      <c r="A35" s="13" t="n">
        <v>28</v>
      </c>
      <c r="B35" s="14" t="s">
        <v>39</v>
      </c>
      <c r="C35" s="10" t="n">
        <f aca="false">'[1]01.10.2017 г. (сентябрь)'!AA34</f>
        <v>20.8166666666667</v>
      </c>
      <c r="D35" s="10" t="n">
        <f aca="false">'[1]01.11.2017 (за сентябрь)'!AA34</f>
        <v>21.0166666666667</v>
      </c>
      <c r="E35" s="10" t="n">
        <f aca="false">'[1]01.12.2017 (за окт.)'!AA34</f>
        <v>21.0722222222222</v>
      </c>
      <c r="F35" s="10" t="n">
        <f aca="false">'[1]01.01.2018 (декабрь)'!AA34</f>
        <v>21.3777777777778</v>
      </c>
      <c r="G35" s="10" t="n">
        <f aca="false">F35-C35</f>
        <v>0.56111111111111</v>
      </c>
      <c r="H35" s="11" t="n">
        <f aca="false">(F35/C35)-1</f>
        <v>0.0269548972511342</v>
      </c>
    </row>
    <row r="36" customFormat="false" ht="35.2" hidden="false" customHeight="true" outlineLevel="0" collapsed="false">
      <c r="A36" s="13" t="n">
        <v>29</v>
      </c>
      <c r="B36" s="14" t="s">
        <v>40</v>
      </c>
      <c r="C36" s="10" t="n">
        <f aca="false">'[1]01.10.2017 г. (сентябрь)'!AA35</f>
        <v>37.6583333333333</v>
      </c>
      <c r="D36" s="10" t="n">
        <f aca="false">'[1]01.11.2017 (за сентябрь)'!AA35</f>
        <v>30.9111111111111</v>
      </c>
      <c r="E36" s="10" t="n">
        <f aca="false">'[1]01.12.2017 (за окт.)'!AA35</f>
        <v>31.9333333333333</v>
      </c>
      <c r="F36" s="10" t="n">
        <f aca="false">'[1]01.01.2018 (декабрь)'!AA35</f>
        <v>34.0666666666667</v>
      </c>
      <c r="G36" s="10" t="n">
        <f aca="false">F36-C36</f>
        <v>-3.59166666666667</v>
      </c>
      <c r="H36" s="11" t="n">
        <f aca="false">(F36/C36)-1</f>
        <v>-0.0953750829829609</v>
      </c>
    </row>
    <row r="37" customFormat="false" ht="33.7" hidden="false" customHeight="true" outlineLevel="0" collapsed="false">
      <c r="A37" s="13" t="n">
        <v>30</v>
      </c>
      <c r="B37" s="14" t="s">
        <v>41</v>
      </c>
      <c r="C37" s="10" t="n">
        <f aca="false">'[1]01.10.2017 г. (сентябрь)'!AA36</f>
        <v>80.4083333333333</v>
      </c>
      <c r="D37" s="10" t="n">
        <f aca="false">'[1]01.11.2017 (за сентябрь)'!AA36</f>
        <v>119.933333333333</v>
      </c>
      <c r="E37" s="10" t="n">
        <f aca="false">'[1]01.12.2017 (за окт.)'!AA36</f>
        <v>135.405555555556</v>
      </c>
      <c r="F37" s="10" t="n">
        <f aca="false">'[1]01.01.2018 (декабрь)'!AA36</f>
        <v>126.722222222222</v>
      </c>
      <c r="G37" s="10" t="n">
        <f aca="false">F37-C37</f>
        <v>46.3138888888889</v>
      </c>
      <c r="H37" s="11" t="n">
        <f aca="false">(F37/C37)-1</f>
        <v>0.575983694337928</v>
      </c>
    </row>
    <row r="38" customFormat="false" ht="29.2" hidden="false" customHeight="true" outlineLevel="0" collapsed="false">
      <c r="A38" s="13" t="n">
        <v>31</v>
      </c>
      <c r="B38" s="14" t="s">
        <v>42</v>
      </c>
      <c r="C38" s="10" t="n">
        <f aca="false">'[1]01.10.2017 г. (сентябрь)'!AA37</f>
        <v>61.5666666666667</v>
      </c>
      <c r="D38" s="10" t="n">
        <f aca="false">'[1]01.11.2017 (за сентябрь)'!AA37</f>
        <v>136.972222222222</v>
      </c>
      <c r="E38" s="10" t="n">
        <f aca="false">'[1]01.12.2017 (за окт.)'!AA37</f>
        <v>122.472222222222</v>
      </c>
      <c r="F38" s="10" t="n">
        <f aca="false">'[1]01.01.2018 (декабрь)'!AA37</f>
        <v>141.166666666667</v>
      </c>
      <c r="G38" s="10" t="n">
        <f aca="false">F38-C38</f>
        <v>79.6</v>
      </c>
      <c r="H38" s="11" t="n">
        <f aca="false">(F38/C38)-1</f>
        <v>1.29290741743368</v>
      </c>
    </row>
    <row r="39" customFormat="false" ht="23.2" hidden="false" customHeight="true" outlineLevel="0" collapsed="false">
      <c r="A39" s="13" t="n">
        <v>32</v>
      </c>
      <c r="B39" s="14" t="s">
        <v>43</v>
      </c>
      <c r="C39" s="10" t="n">
        <f aca="false">'[1]01.10.2017 г. (сентябрь)'!AA38</f>
        <v>84.4166666666667</v>
      </c>
      <c r="D39" s="10" t="n">
        <f aca="false">'[1]01.11.2017 (за сентябрь)'!AA38</f>
        <v>147</v>
      </c>
      <c r="E39" s="10" t="n">
        <f aca="false">'[1]01.12.2017 (за окт.)'!AA38</f>
        <v>222.416666666667</v>
      </c>
      <c r="F39" s="10" t="n">
        <f aca="false">'[1]01.01.2018 (декабрь)'!AA38</f>
        <v>215.666666666667</v>
      </c>
      <c r="G39" s="10" t="n">
        <f aca="false">F39-C39</f>
        <v>131.25</v>
      </c>
      <c r="H39" s="11" t="n">
        <f aca="false">(F39/C39)-1</f>
        <v>1.55478775913129</v>
      </c>
    </row>
    <row r="40" customFormat="false" ht="26.2" hidden="false" customHeight="true" outlineLevel="0" collapsed="false">
      <c r="A40" s="13" t="n">
        <v>33</v>
      </c>
      <c r="B40" s="14" t="s">
        <v>44</v>
      </c>
      <c r="C40" s="10" t="n">
        <f aca="false">'[1]01.10.2017 г. (сентябрь)'!AA39</f>
        <v>99.8</v>
      </c>
      <c r="D40" s="10" t="n">
        <f aca="false">'[1]01.11.2017 (за сентябрь)'!AA39</f>
        <v>88.3777777777778</v>
      </c>
      <c r="E40" s="10" t="n">
        <f aca="false">'[1]01.12.2017 (за окт.)'!AA39</f>
        <v>94.2777777777778</v>
      </c>
      <c r="F40" s="10" t="n">
        <f aca="false">'[1]01.01.2018 (декабрь)'!AA39</f>
        <v>84.25</v>
      </c>
      <c r="G40" s="10" t="n">
        <f aca="false">F40-C40</f>
        <v>-15.55</v>
      </c>
      <c r="H40" s="11" t="n">
        <f aca="false">(F40/C40)-1</f>
        <v>-0.155811623246493</v>
      </c>
    </row>
    <row r="41" customFormat="false" ht="53.95" hidden="false" customHeight="false" outlineLevel="0" collapsed="false">
      <c r="A41" s="13" t="n">
        <v>34</v>
      </c>
      <c r="B41" s="14" t="s">
        <v>45</v>
      </c>
      <c r="C41" s="10" t="n">
        <f aca="false">'[1]01.10.2017 г. (сентябрь)'!AA40</f>
        <v>69.6666666666667</v>
      </c>
      <c r="D41" s="10" t="n">
        <f aca="false">'[1]01.11.2017 (за сентябрь)'!AA40</f>
        <v>80.6555555555556</v>
      </c>
      <c r="E41" s="10" t="n">
        <f aca="false">'[1]01.12.2017 (за окт.)'!AA40</f>
        <v>75.7722222222222</v>
      </c>
      <c r="F41" s="10" t="n">
        <f aca="false">'[1]01.01.2018 (декабрь)'!AA40</f>
        <v>80.55</v>
      </c>
      <c r="G41" s="10" t="n">
        <f aca="false">F41-C41</f>
        <v>10.8833333333333</v>
      </c>
      <c r="H41" s="11" t="n">
        <f aca="false">(F41/C41)-1</f>
        <v>0.15622009569378</v>
      </c>
    </row>
    <row r="42" customFormat="false" ht="41.2" hidden="false" customHeight="false" outlineLevel="0" collapsed="false">
      <c r="A42" s="13" t="n">
        <v>35</v>
      </c>
      <c r="B42" s="14" t="s">
        <v>46</v>
      </c>
      <c r="C42" s="10" t="n">
        <f aca="false">'[1]01.10.2017 г. (сентябрь)'!AA41</f>
        <v>122.516666666667</v>
      </c>
      <c r="D42" s="10" t="n">
        <f aca="false">'[1]01.11.2017 (за сентябрь)'!AA41</f>
        <v>105.305555555556</v>
      </c>
      <c r="E42" s="10" t="n">
        <f aca="false">'[1]01.12.2017 (за окт.)'!AA41</f>
        <v>132.611111111111</v>
      </c>
      <c r="F42" s="10" t="n">
        <f aca="false">'[1]01.01.2018 (декабрь)'!AA41</f>
        <v>204.888888888889</v>
      </c>
      <c r="G42" s="10" t="n">
        <f aca="false">F42-C42</f>
        <v>82.3722222222222</v>
      </c>
      <c r="H42" s="11" t="n">
        <f aca="false">(F42/C42)-1</f>
        <v>0.672334829728382</v>
      </c>
    </row>
    <row r="43" customFormat="false" ht="41.2" hidden="false" customHeight="false" outlineLevel="0" collapsed="false">
      <c r="A43" s="13" t="n">
        <v>36</v>
      </c>
      <c r="B43" s="14" t="s">
        <v>47</v>
      </c>
      <c r="C43" s="10" t="n">
        <f aca="false">'[1]01.10.2017 г. (сентябрь)'!AA42</f>
        <v>100.5</v>
      </c>
      <c r="D43" s="10" t="n">
        <f aca="false">'[1]01.11.2017 (за сентябрь)'!AA42</f>
        <v>113.611111111111</v>
      </c>
      <c r="E43" s="10" t="n">
        <f aca="false">'[1]01.12.2017 (за окт.)'!AA42</f>
        <v>93.5833333333333</v>
      </c>
      <c r="F43" s="10" t="n">
        <f aca="false">'[1]01.01.2018 (декабрь)'!AA42</f>
        <v>91.0277777777778</v>
      </c>
      <c r="G43" s="10" t="n">
        <f aca="false">F43-C43</f>
        <v>-9.47222222222223</v>
      </c>
      <c r="H43" s="11" t="n">
        <f aca="false">(F43/C43)-1</f>
        <v>-0.0942509673852958</v>
      </c>
    </row>
    <row r="44" customFormat="false" ht="41.2" hidden="false" customHeight="false" outlineLevel="0" collapsed="false">
      <c r="A44" s="13" t="n">
        <v>37</v>
      </c>
      <c r="B44" s="14" t="s">
        <v>48</v>
      </c>
      <c r="C44" s="10" t="n">
        <f aca="false">'[1]01.10.2017 г. (сентябрь)'!AA43</f>
        <v>150.433333333333</v>
      </c>
      <c r="D44" s="10" t="n">
        <f aca="false">'[1]01.11.2017 (за сентябрь)'!AA43</f>
        <v>73.4222222222222</v>
      </c>
      <c r="E44" s="10" t="n">
        <f aca="false">'[1]01.12.2017 (за окт.)'!AA43</f>
        <v>63.9777777777778</v>
      </c>
      <c r="F44" s="10" t="n">
        <f aca="false">'[1]01.01.2018 (декабрь)'!AA43</f>
        <v>62.6388888888889</v>
      </c>
      <c r="G44" s="10" t="n">
        <f aca="false">F44-C44</f>
        <v>-87.7944444444445</v>
      </c>
      <c r="H44" s="11" t="n">
        <f aca="false">(F44/C44)-1</f>
        <v>-0.583610310953542</v>
      </c>
    </row>
    <row r="45" customFormat="false" ht="28.45" hidden="false" customHeight="false" outlineLevel="0" collapsed="false">
      <c r="A45" s="13" t="n">
        <v>38</v>
      </c>
      <c r="B45" s="14" t="s">
        <v>49</v>
      </c>
      <c r="C45" s="10" t="n">
        <f aca="false">'[1]01.10.2017 г. (сентябрь)'!AA44</f>
        <v>37.1083333333333</v>
      </c>
      <c r="D45" s="10" t="n">
        <f aca="false">'[1]01.11.2017 (за сентябрь)'!AA44</f>
        <v>47.0666666666667</v>
      </c>
      <c r="E45" s="10" t="n">
        <f aca="false">'[1]01.12.2017 (за окт.)'!AA44</f>
        <v>46.7333333333333</v>
      </c>
      <c r="F45" s="10" t="n">
        <f aca="false">'[1]01.01.2018 (декабрь)'!AA44</f>
        <v>43.8583333333333</v>
      </c>
      <c r="G45" s="10" t="n">
        <f aca="false">F45-C45</f>
        <v>6.75</v>
      </c>
      <c r="H45" s="11" t="n">
        <f aca="false">(F45/C45)-1</f>
        <v>0.181899842802605</v>
      </c>
    </row>
    <row r="46" customFormat="false" ht="28.45" hidden="false" customHeight="false" outlineLevel="0" collapsed="false">
      <c r="A46" s="13" t="n">
        <v>39</v>
      </c>
      <c r="B46" s="14" t="s">
        <v>50</v>
      </c>
      <c r="C46" s="10" t="n">
        <f aca="false">'[1]01.10.2017 г. (сентябрь)'!AA45</f>
        <v>0</v>
      </c>
      <c r="D46" s="10" t="n">
        <f aca="false">'[1]01.11.2017 (за сентябрь)'!AA45</f>
        <v>0</v>
      </c>
      <c r="E46" s="10" t="n">
        <f aca="false">'[1]01.12.2017 (за окт.)'!AA45</f>
        <v>0</v>
      </c>
      <c r="F46" s="10" t="n">
        <f aca="false">'[1]01.01.2018 (декабрь)'!AA45</f>
        <v>0</v>
      </c>
      <c r="G46" s="10" t="n">
        <f aca="false">F46-C46</f>
        <v>0</v>
      </c>
      <c r="H46" s="11" t="e">
        <f aca="false">(F46/C46)-1</f>
        <v>#DIV/0!</v>
      </c>
    </row>
    <row r="47" customFormat="false" ht="41.2" hidden="false" customHeight="false" outlineLevel="0" collapsed="false">
      <c r="A47" s="13" t="n">
        <v>40</v>
      </c>
      <c r="B47" s="14" t="s">
        <v>51</v>
      </c>
      <c r="C47" s="10" t="n">
        <f aca="false">'[1]01.10.2017 г. (сентябрь)'!AA46</f>
        <v>0</v>
      </c>
      <c r="D47" s="10" t="n">
        <f aca="false">'[1]01.11.2017 (за сентябрь)'!AA46</f>
        <v>0</v>
      </c>
      <c r="E47" s="10" t="n">
        <f aca="false">'[1]01.12.2017 (за окт.)'!AA46</f>
        <v>0</v>
      </c>
      <c r="F47" s="10" t="n">
        <f aca="false">'[1]01.01.2018 (декабрь)'!AA46</f>
        <v>0</v>
      </c>
      <c r="G47" s="10" t="n">
        <f aca="false">F47-C47</f>
        <v>0</v>
      </c>
      <c r="H47" s="11" t="e">
        <f aca="false">(F47/C47)-1</f>
        <v>#DIV/0!</v>
      </c>
    </row>
    <row r="48" customFormat="false" ht="17" hidden="false" customHeight="true" outlineLevel="0" collapsed="false">
      <c r="A48" s="15"/>
      <c r="B48" s="16" t="s">
        <v>52</v>
      </c>
      <c r="C48" s="16"/>
      <c r="D48" s="16"/>
      <c r="E48" s="16"/>
      <c r="F48" s="16"/>
      <c r="G48" s="16"/>
      <c r="H48" s="16"/>
    </row>
    <row r="49" customFormat="false" ht="17" hidden="false" customHeight="true" outlineLevel="0" collapsed="false">
      <c r="A49" s="15"/>
      <c r="B49" s="16" t="s">
        <v>53</v>
      </c>
      <c r="C49" s="16"/>
      <c r="D49" s="16"/>
      <c r="E49" s="16"/>
      <c r="F49" s="16"/>
      <c r="G49" s="16"/>
      <c r="H49" s="16"/>
    </row>
    <row r="50" customFormat="false" ht="17" hidden="false" customHeight="true" outlineLevel="0" collapsed="false">
      <c r="A50" s="15"/>
      <c r="B50" s="16" t="s">
        <v>54</v>
      </c>
      <c r="C50" s="16"/>
      <c r="D50" s="16"/>
      <c r="E50" s="16"/>
      <c r="F50" s="16"/>
      <c r="G50" s="16"/>
      <c r="H50" s="16"/>
    </row>
    <row r="51" customFormat="false" ht="50.95" hidden="false" customHeight="true" outlineLevel="0" collapsed="false">
      <c r="A51" s="15"/>
      <c r="B51" s="16" t="s">
        <v>55</v>
      </c>
      <c r="C51" s="16"/>
      <c r="D51" s="16"/>
      <c r="E51" s="16"/>
      <c r="F51" s="16"/>
      <c r="G51" s="16"/>
      <c r="H51" s="16"/>
    </row>
    <row r="52" customFormat="false" ht="50.95" hidden="false" customHeight="true" outlineLevel="0" collapsed="false">
      <c r="A52" s="15"/>
      <c r="B52" s="16" t="s">
        <v>56</v>
      </c>
      <c r="C52" s="16"/>
      <c r="D52" s="16"/>
      <c r="E52" s="16"/>
      <c r="F52" s="16"/>
      <c r="G52" s="16"/>
      <c r="H52" s="16"/>
    </row>
    <row r="53" customFormat="false" ht="26.95" hidden="false" customHeight="true" outlineLevel="0" collapsed="false">
      <c r="A53" s="15"/>
      <c r="B53" s="16" t="s">
        <v>57</v>
      </c>
      <c r="C53" s="16"/>
      <c r="D53" s="16"/>
      <c r="E53" s="16"/>
      <c r="F53" s="16"/>
      <c r="G53" s="16"/>
      <c r="H53" s="16"/>
    </row>
    <row r="54" customFormat="false" ht="26.95" hidden="false" customHeight="true" outlineLevel="0" collapsed="false">
      <c r="A54" s="15"/>
      <c r="B54" s="16" t="s">
        <v>58</v>
      </c>
      <c r="C54" s="16"/>
      <c r="D54" s="16"/>
      <c r="E54" s="16"/>
      <c r="F54" s="16"/>
      <c r="G54" s="16"/>
      <c r="H54" s="16"/>
    </row>
    <row r="55" customFormat="false" ht="15.8" hidden="false" customHeight="false" outlineLevel="0" collapsed="false"/>
  </sheetData>
  <mergeCells count="13">
    <mergeCell ref="A3:H3"/>
    <mergeCell ref="A4:H4"/>
    <mergeCell ref="A5:A7"/>
    <mergeCell ref="B5:B7"/>
    <mergeCell ref="C5:F6"/>
    <mergeCell ref="G5:H6"/>
    <mergeCell ref="B48:H48"/>
    <mergeCell ref="B49:H49"/>
    <mergeCell ref="B50:H50"/>
    <mergeCell ref="B51:H51"/>
    <mergeCell ref="B52:H52"/>
    <mergeCell ref="B53:H53"/>
    <mergeCell ref="B54:H5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LibreOffice/5.3.2.2$Windows_X86_64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2018-01-17T15:08:06Z</dcterms:created>
  <dc:creator/>
  <dc:description/>
  <dc:language>ru-RU</dc:language>
  <cp:lastModifiedBy/>
  <dcterms:modified xsi:type="dcterms:W3CDTF">2018-01-17T15:12:35Z</dcterms:modified>
  <cp:revision>1</cp:revision>
  <dc:subject/>
  <dc:title/>
</cp:coreProperties>
</file>