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" sheetId="1" r:id="rId1"/>
  </sheets>
  <definedNames>
    <definedName name="_xlnm.Print_Area" localSheetId="0">'2023'!$A$1:$E$42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<sst xmlns="http://schemas.openxmlformats.org/spreadsheetml/2006/main" count="43" uniqueCount="43">
  <si>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</si>
  <si>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</si>
  <si>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</si>
  <si>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</si>
  <si>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</si>
  <si>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</si>
  <si>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</si>
  <si>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</si>
  <si>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</si>
  <si>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</si>
  <si>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</si>
  <si>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</si>
  <si>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</si>
  <si>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</si>
  <si>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</si>
  <si>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</si>
  <si>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</si>
  <si>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</si>
  <si>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</si>
  <si>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</si>
  <si>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</si>
  <si>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</si>
  <si>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</si>
  <si>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</si>
  <si>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</si>
  <si>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</si>
  <si>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</si>
  <si>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Всего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</si>
  <si>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</si>
  <si>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</si>
  <si>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</si>
  <si>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</si>
  <si>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МБОУ ДО "Онежская школа искусств"</t>
  </si>
  <si>
    <t>Зам.главы по экономике и финансам, начальник финансового управления</t>
  </si>
  <si>
    <t>План                на 2023  год</t>
  </si>
  <si>
    <t>МКУ "Контрольно-счетная палата Онежского муниципального района"</t>
  </si>
  <si>
    <t>МКУ "Управление ЖКХ"</t>
  </si>
  <si>
    <t>МКУ "Управление по инфраструктурному развитию, строительству и архитектуре"</t>
  </si>
  <si>
    <t>МКУ "Хозяйственное управление"</t>
  </si>
  <si>
    <t>МКУ "Комитет по управлению муниципальным имуществом и земельным отношениям"</t>
  </si>
  <si>
    <t>26</t>
  </si>
  <si>
    <t>за 1 полугодие 2023 года</t>
  </si>
  <si>
    <t>Исполнено                     за 1 полугодие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</si>
</sst>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19">
      <selection activeCell="A42" sqref="A42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41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34</v>
      </c>
      <c r="D7" s="5" t="s">
        <v>42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2882.7</v>
      </c>
      <c r="D8" s="14">
        <v>1602.6</v>
      </c>
      <c r="E8" s="20">
        <f>D8/C8*100</f>
        <v>55.59371422624623</v>
      </c>
    </row>
    <row r="9" spans="1:5" s="21" customFormat="1" ht="31.5">
      <c r="A9" s="17">
        <v>2</v>
      </c>
      <c r="B9" s="12" t="s">
        <v>35</v>
      </c>
      <c r="C9" s="13">
        <v>2617.3</v>
      </c>
      <c r="D9" s="14">
        <v>1275</v>
      </c>
      <c r="E9" s="20">
        <f>D9/C9*100</f>
        <v>48.71432392159859</v>
      </c>
    </row>
    <row r="10" spans="1:5" s="21" customFormat="1" ht="15.75">
      <c r="A10" s="17">
        <v>3</v>
      </c>
      <c r="B10" s="16" t="s">
        <v>36</v>
      </c>
      <c r="C10" s="13">
        <v>169774.3</v>
      </c>
      <c r="D10" s="14">
        <v>50209.4</v>
      </c>
      <c r="E10" s="20">
        <f>D10/C10*100</f>
        <v>29.574205283131782</v>
      </c>
    </row>
    <row r="11" spans="1:5" s="21" customFormat="1" ht="47.25">
      <c r="A11" s="17">
        <v>4</v>
      </c>
      <c r="B11" s="16" t="s">
        <v>37</v>
      </c>
      <c r="C11" s="13">
        <v>66932.7</v>
      </c>
      <c r="D11" s="14">
        <v>22203.8</v>
      </c>
      <c r="E11" s="20">
        <f>D11/C11*100</f>
        <v>33.17332185912118</v>
      </c>
    </row>
    <row r="12" spans="1:5" s="21" customFormat="1" ht="31.5">
      <c r="A12" s="17">
        <v>5</v>
      </c>
      <c r="B12" s="16" t="s">
        <v>22</v>
      </c>
      <c r="C12" s="13">
        <v>17453.7</v>
      </c>
      <c r="D12" s="14">
        <v>7718.6</v>
      </c>
      <c r="E12" s="20">
        <f>D12/C12*100</f>
        <v>44.22328789884094</v>
      </c>
    </row>
    <row r="13" spans="1:6" s="21" customFormat="1" ht="15.75">
      <c r="A13" s="22">
        <v>6</v>
      </c>
      <c r="B13" s="6" t="s">
        <v>9</v>
      </c>
      <c r="C13" s="11">
        <v>160455.7</v>
      </c>
      <c r="D13" s="11">
        <v>105199.4</v>
      </c>
      <c r="E13" s="20">
        <f aca="true" t="shared" si="0" ref="E13:E26">D13/C13*100</f>
        <v>65.56289368342789</v>
      </c>
      <c r="F13" s="23"/>
    </row>
    <row r="14" spans="1:5" s="21" customFormat="1" ht="15.75">
      <c r="A14" s="22">
        <v>7</v>
      </c>
      <c r="B14" s="6" t="s">
        <v>10</v>
      </c>
      <c r="C14" s="11">
        <v>71731.6</v>
      </c>
      <c r="D14" s="11">
        <v>48140.9</v>
      </c>
      <c r="E14" s="20">
        <f t="shared" si="0"/>
        <v>67.11254175286763</v>
      </c>
    </row>
    <row r="15" spans="1:5" s="21" customFormat="1" ht="15.75">
      <c r="A15" s="22">
        <v>8</v>
      </c>
      <c r="B15" s="6" t="s">
        <v>11</v>
      </c>
      <c r="C15" s="11">
        <v>16262.4</v>
      </c>
      <c r="D15" s="11">
        <v>12020.8</v>
      </c>
      <c r="E15" s="20">
        <f t="shared" si="0"/>
        <v>73.91774891774891</v>
      </c>
    </row>
    <row r="16" spans="1:5" s="21" customFormat="1" ht="31.5" customHeight="1">
      <c r="A16" s="22">
        <v>9</v>
      </c>
      <c r="B16" s="15" t="s">
        <v>12</v>
      </c>
      <c r="C16" s="11">
        <v>144401</v>
      </c>
      <c r="D16" s="11">
        <v>84752.9</v>
      </c>
      <c r="E16" s="20">
        <f t="shared" si="0"/>
        <v>58.69273758491976</v>
      </c>
    </row>
    <row r="17" spans="1:5" s="21" customFormat="1" ht="15.75">
      <c r="A17" s="22">
        <v>10</v>
      </c>
      <c r="B17" s="6" t="s">
        <v>13</v>
      </c>
      <c r="C17" s="11">
        <v>9490.7</v>
      </c>
      <c r="D17" s="11">
        <v>6317.5</v>
      </c>
      <c r="E17" s="20">
        <f t="shared" si="0"/>
        <v>66.56516379192261</v>
      </c>
    </row>
    <row r="18" spans="1:5" s="21" customFormat="1" ht="15.75">
      <c r="A18" s="22">
        <v>11</v>
      </c>
      <c r="B18" s="6" t="s">
        <v>14</v>
      </c>
      <c r="C18" s="11">
        <v>24244.2</v>
      </c>
      <c r="D18" s="11">
        <v>12813.2</v>
      </c>
      <c r="E18" s="20">
        <f t="shared" si="0"/>
        <v>52.850578695110585</v>
      </c>
    </row>
    <row r="19" spans="1:5" s="21" customFormat="1" ht="15.75">
      <c r="A19" s="22">
        <v>12</v>
      </c>
      <c r="B19" s="6" t="s">
        <v>15</v>
      </c>
      <c r="C19" s="11">
        <v>38631.9</v>
      </c>
      <c r="D19" s="11">
        <v>24991.9</v>
      </c>
      <c r="E19" s="20">
        <f t="shared" si="0"/>
        <v>64.69239152099689</v>
      </c>
    </row>
    <row r="20" spans="1:5" s="21" customFormat="1" ht="15.75">
      <c r="A20" s="22">
        <v>13</v>
      </c>
      <c r="B20" s="6" t="s">
        <v>16</v>
      </c>
      <c r="C20" s="11">
        <v>72497.1</v>
      </c>
      <c r="D20" s="11">
        <v>44805.7</v>
      </c>
      <c r="E20" s="20">
        <f t="shared" si="0"/>
        <v>61.80343765474756</v>
      </c>
    </row>
    <row r="21" spans="1:5" s="21" customFormat="1" ht="15.75">
      <c r="A21" s="22">
        <v>14</v>
      </c>
      <c r="B21" s="6" t="s">
        <v>17</v>
      </c>
      <c r="C21" s="11">
        <v>30416.2</v>
      </c>
      <c r="D21" s="11">
        <v>18255.2</v>
      </c>
      <c r="E21" s="20">
        <f t="shared" si="0"/>
        <v>60.01801671477699</v>
      </c>
    </row>
    <row r="22" spans="1:5" s="21" customFormat="1" ht="15.75">
      <c r="A22" s="22">
        <v>15</v>
      </c>
      <c r="B22" s="6" t="s">
        <v>18</v>
      </c>
      <c r="C22" s="11">
        <v>40938.3</v>
      </c>
      <c r="D22" s="11">
        <v>26269.5</v>
      </c>
      <c r="E22" s="20">
        <f t="shared" si="0"/>
        <v>64.16851701218663</v>
      </c>
    </row>
    <row r="23" spans="1:5" s="21" customFormat="1" ht="15.75">
      <c r="A23" s="22">
        <v>16</v>
      </c>
      <c r="B23" s="6" t="s">
        <v>19</v>
      </c>
      <c r="C23" s="11">
        <v>20875.2</v>
      </c>
      <c r="D23" s="11">
        <v>13817.4</v>
      </c>
      <c r="E23" s="20">
        <f t="shared" si="0"/>
        <v>66.19050356403771</v>
      </c>
    </row>
    <row r="24" spans="1:5" s="21" customFormat="1" ht="15.75">
      <c r="A24" s="22">
        <v>17</v>
      </c>
      <c r="B24" s="6" t="s">
        <v>20</v>
      </c>
      <c r="C24" s="11">
        <v>56843</v>
      </c>
      <c r="D24" s="11">
        <v>37026.8</v>
      </c>
      <c r="E24" s="20">
        <f t="shared" si="0"/>
        <v>65.13871540910931</v>
      </c>
    </row>
    <row r="25" spans="1:5" s="21" customFormat="1" ht="15.75">
      <c r="A25" s="22">
        <v>18</v>
      </c>
      <c r="B25" s="6" t="s">
        <v>30</v>
      </c>
      <c r="C25" s="11">
        <v>56471.9</v>
      </c>
      <c r="D25" s="11">
        <v>34417</v>
      </c>
      <c r="E25" s="20">
        <f t="shared" si="0"/>
        <v>60.94535512352161</v>
      </c>
    </row>
    <row r="26" spans="1:5" s="21" customFormat="1" ht="15.75">
      <c r="A26" s="22">
        <v>19</v>
      </c>
      <c r="B26" s="6" t="s">
        <v>21</v>
      </c>
      <c r="C26" s="11">
        <v>22302.9</v>
      </c>
      <c r="D26" s="11">
        <v>16498.9</v>
      </c>
      <c r="E26" s="20">
        <f t="shared" si="0"/>
        <v>73.97647839518628</v>
      </c>
    </row>
    <row r="27" spans="1:6" s="21" customFormat="1" ht="31.5" customHeight="1">
      <c r="A27" s="17">
        <v>20</v>
      </c>
      <c r="B27" s="16" t="s">
        <v>31</v>
      </c>
      <c r="C27" s="11">
        <v>4580.9</v>
      </c>
      <c r="D27" s="11">
        <v>2225.6</v>
      </c>
      <c r="E27" s="20">
        <f>D27/C27*100</f>
        <v>48.5843393219673</v>
      </c>
      <c r="F27" s="24"/>
    </row>
    <row r="28" spans="1:6" s="21" customFormat="1" ht="20.25" customHeight="1">
      <c r="A28" s="17">
        <v>21</v>
      </c>
      <c r="B28" s="16" t="s">
        <v>23</v>
      </c>
      <c r="C28" s="11">
        <v>12586</v>
      </c>
      <c r="D28" s="11">
        <v>7205.9</v>
      </c>
      <c r="E28" s="20">
        <f aca="true" t="shared" si="1" ref="E28:E35">D28/C28*100</f>
        <v>57.253297314476406</v>
      </c>
      <c r="F28" s="34"/>
    </row>
    <row r="29" spans="1:6" s="21" customFormat="1" ht="31.5" customHeight="1">
      <c r="A29" s="17">
        <v>22</v>
      </c>
      <c r="B29" s="16" t="s">
        <v>24</v>
      </c>
      <c r="C29" s="11">
        <v>36206.2</v>
      </c>
      <c r="D29" s="11">
        <v>21105.9</v>
      </c>
      <c r="E29" s="20">
        <f t="shared" si="1"/>
        <v>58.29360717225227</v>
      </c>
      <c r="F29" s="34"/>
    </row>
    <row r="30" spans="1:6" s="21" customFormat="1" ht="31.5" customHeight="1">
      <c r="A30" s="17">
        <v>23</v>
      </c>
      <c r="B30" s="16" t="s">
        <v>32</v>
      </c>
      <c r="C30" s="11">
        <v>15241</v>
      </c>
      <c r="D30" s="11">
        <v>7382.4</v>
      </c>
      <c r="E30" s="20">
        <f t="shared" si="1"/>
        <v>48.43776655075126</v>
      </c>
      <c r="F30" s="24"/>
    </row>
    <row r="31" spans="1:5" s="21" customFormat="1" ht="15.75">
      <c r="A31" s="17">
        <v>24</v>
      </c>
      <c r="B31" s="15" t="s">
        <v>25</v>
      </c>
      <c r="C31" s="18">
        <v>108224.2</v>
      </c>
      <c r="D31" s="19">
        <v>53429</v>
      </c>
      <c r="E31" s="20">
        <f t="shared" si="1"/>
        <v>49.368810303056065</v>
      </c>
    </row>
    <row r="32" spans="1:5" s="21" customFormat="1" ht="33" customHeight="1">
      <c r="A32" s="17">
        <v>25</v>
      </c>
      <c r="B32" s="15" t="s">
        <v>26</v>
      </c>
      <c r="C32" s="18">
        <v>77833.7</v>
      </c>
      <c r="D32" s="19">
        <v>37303.4</v>
      </c>
      <c r="E32" s="20">
        <f t="shared" si="1"/>
        <v>47.927054733361004</v>
      </c>
    </row>
    <row r="33" spans="1:5" s="21" customFormat="1" ht="33" customHeight="1">
      <c r="A33" s="31" t="s">
        <v>40</v>
      </c>
      <c r="B33" s="15" t="s">
        <v>38</v>
      </c>
      <c r="C33" s="18">
        <v>16646.2</v>
      </c>
      <c r="D33" s="19">
        <v>7778.8</v>
      </c>
      <c r="E33" s="20">
        <f t="shared" si="1"/>
        <v>46.73018466677079</v>
      </c>
    </row>
    <row r="34" spans="1:5" s="21" customFormat="1" ht="50.25" customHeight="1">
      <c r="A34" s="17">
        <v>27</v>
      </c>
      <c r="B34" s="16" t="s">
        <v>39</v>
      </c>
      <c r="C34" s="18">
        <v>17362.3</v>
      </c>
      <c r="D34" s="19">
        <v>6113.1</v>
      </c>
      <c r="E34" s="20">
        <f t="shared" si="1"/>
        <v>35.20904488460631</v>
      </c>
    </row>
    <row r="35" spans="1:5" s="21" customFormat="1" ht="15.75">
      <c r="A35" s="6"/>
      <c r="B35" s="25" t="s">
        <v>27</v>
      </c>
      <c r="C35" s="18">
        <f>SUM(C8:C34)</f>
        <v>1313903.2999999998</v>
      </c>
      <c r="D35" s="18">
        <f>SUM(D8:D34)</f>
        <v>710880.6000000002</v>
      </c>
      <c r="E35" s="20">
        <f t="shared" si="1"/>
        <v>54.104483944899165</v>
      </c>
    </row>
    <row r="36" spans="1:5" s="21" customFormat="1" ht="15.75">
      <c r="A36" s="26"/>
      <c r="B36" s="27"/>
      <c r="C36" s="28"/>
      <c r="D36" s="28"/>
      <c r="E36" s="29"/>
    </row>
    <row r="37" spans="1:5" s="21" customFormat="1" ht="12.75">
      <c r="A37" s="30"/>
      <c r="B37" s="30"/>
      <c r="C37" s="30"/>
      <c r="D37" s="30"/>
      <c r="E37" s="30"/>
    </row>
    <row r="38" spans="1:5" ht="31.5" customHeight="1">
      <c r="A38" s="36" t="s">
        <v>33</v>
      </c>
      <c r="B38" s="36"/>
      <c r="C38" s="9"/>
      <c r="D38" s="35" t="s">
        <v>29</v>
      </c>
      <c r="E38" s="35"/>
    </row>
    <row r="39" spans="1:5" ht="15.75">
      <c r="A39" s="8"/>
      <c r="B39" s="8"/>
      <c r="C39" s="8"/>
      <c r="D39" s="8"/>
      <c r="E39" s="8"/>
    </row>
    <row r="40" spans="1:5" ht="15.75">
      <c r="A40" s="7" t="s">
        <v>28</v>
      </c>
      <c r="B40" s="7"/>
      <c r="C40" s="8"/>
      <c r="D40" s="32"/>
      <c r="E40" s="32"/>
    </row>
    <row r="41" spans="1:5" ht="15.75">
      <c r="A41" s="33">
        <v>45120</v>
      </c>
      <c r="B41" s="33"/>
      <c r="C41" s="8"/>
      <c r="D41" s="8"/>
      <c r="E41" s="8"/>
    </row>
    <row r="42" spans="2:5" ht="12.75">
      <c r="B42" s="10"/>
      <c r="C42" s="10"/>
      <c r="D42" s="10"/>
      <c r="E42" s="10"/>
    </row>
  </sheetData>
  <sheetProtection selectLockedCells="1" selectUnlockedCells="1"/>
  <mergeCells count="10">
    <mergeCell ref="A41:B41"/>
    <mergeCell ref="A5:E5"/>
    <mergeCell ref="F28:F29"/>
    <mergeCell ref="D38:E38"/>
    <mergeCell ref="D40:E40"/>
    <mergeCell ref="A38:B38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2023-04-11T08:48:03Z</cp:lastPrinted>
  <dcterms:created xsi:type="dcterms:W3CDTF">2016-07-13T05:56:22Z</dcterms:created>
  <dcterms:modified xsi:type="dcterms:W3CDTF">2023-07-12T08:05:16Z</dcterms:modified>
  <cp:category/>
  <cp:version/>
  <cp:contentType/>
  <cp:contentStatus/>
</cp:coreProperties>
</file>